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убликации\СТАТЬИ\Общие\ГЕРМАНИЙ В ЖМО__ДАН\2024__ТОЛЬКО ЯПОНСКОЕ МОРЕ\12.04.024__РЕЦЕНЗИИ\16.07.2024__В РЕДАКЦИЮ\"/>
    </mc:Choice>
  </mc:AlternateContent>
  <xr:revisionPtr revIDLastSave="0" documentId="13_ncr:1_{40C8F035-ED86-4C96-8DC1-EFDE7DCC429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ЖМО (химия)" sheetId="1" r:id="rId1"/>
    <sheet name="ЖМО (корреляция)" sheetId="16" r:id="rId2"/>
    <sheet name="Вулканиты (химия) " sheetId="7" r:id="rId3"/>
    <sheet name="Вулканиты (корреляция)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7" l="1"/>
  <c r="F21" i="7"/>
  <c r="J21" i="7"/>
  <c r="I21" i="7"/>
  <c r="H21" i="7"/>
  <c r="C21" i="7"/>
  <c r="B21" i="7"/>
  <c r="E21" i="7"/>
  <c r="D21" i="7"/>
  <c r="G19" i="7"/>
  <c r="F19" i="7"/>
  <c r="J19" i="7"/>
  <c r="I19" i="7"/>
  <c r="H19" i="7"/>
  <c r="C19" i="7"/>
  <c r="B19" i="7"/>
  <c r="E19" i="7"/>
  <c r="D19" i="7"/>
  <c r="G17" i="7"/>
  <c r="F17" i="7"/>
  <c r="J17" i="7"/>
  <c r="I17" i="7"/>
  <c r="H17" i="7"/>
  <c r="C17" i="7"/>
  <c r="B17" i="7"/>
  <c r="E17" i="7"/>
  <c r="D17" i="7"/>
  <c r="G15" i="7"/>
  <c r="F15" i="7"/>
  <c r="J15" i="7"/>
  <c r="I15" i="7"/>
  <c r="H15" i="7"/>
  <c r="C15" i="7"/>
  <c r="B15" i="7"/>
  <c r="E15" i="7"/>
  <c r="D15" i="7"/>
  <c r="G13" i="7"/>
  <c r="F13" i="7"/>
  <c r="J13" i="7"/>
  <c r="I13" i="7"/>
  <c r="H13" i="7"/>
  <c r="C13" i="7"/>
  <c r="B13" i="7"/>
  <c r="E13" i="7"/>
  <c r="D13" i="7"/>
  <c r="G11" i="7"/>
  <c r="F11" i="7"/>
  <c r="J11" i="7"/>
  <c r="I11" i="7"/>
  <c r="H11" i="7"/>
  <c r="C11" i="7"/>
  <c r="B11" i="7"/>
  <c r="E11" i="7"/>
  <c r="D11" i="7"/>
  <c r="G9" i="7"/>
  <c r="F9" i="7"/>
  <c r="J9" i="7"/>
  <c r="I9" i="7"/>
  <c r="H9" i="7"/>
  <c r="C9" i="7"/>
  <c r="B9" i="7"/>
  <c r="E9" i="7"/>
  <c r="D9" i="7"/>
  <c r="G7" i="7"/>
  <c r="F7" i="7"/>
  <c r="J7" i="7"/>
  <c r="I7" i="7"/>
  <c r="H7" i="7"/>
  <c r="C7" i="7"/>
  <c r="B7" i="7"/>
  <c r="E7" i="7"/>
  <c r="D7" i="7"/>
  <c r="G5" i="7"/>
  <c r="F5" i="7"/>
  <c r="J5" i="7"/>
  <c r="I5" i="7"/>
  <c r="H5" i="7"/>
  <c r="C5" i="7"/>
  <c r="B5" i="7"/>
  <c r="E5" i="7"/>
  <c r="D5" i="7"/>
  <c r="G3" i="7"/>
  <c r="F3" i="7"/>
  <c r="J3" i="7"/>
  <c r="I3" i="7"/>
  <c r="H3" i="7"/>
  <c r="C3" i="7"/>
  <c r="B3" i="7"/>
  <c r="E3" i="7"/>
  <c r="D3" i="7"/>
</calcChain>
</file>

<file path=xl/sharedStrings.xml><?xml version="1.0" encoding="utf-8"?>
<sst xmlns="http://schemas.openxmlformats.org/spreadsheetml/2006/main" count="369" uniqueCount="89">
  <si>
    <t>Si</t>
  </si>
  <si>
    <t>Ti</t>
  </si>
  <si>
    <t>Al</t>
  </si>
  <si>
    <t>Ca</t>
  </si>
  <si>
    <t>Mg</t>
  </si>
  <si>
    <t>Fe</t>
  </si>
  <si>
    <t>Mn</t>
  </si>
  <si>
    <t>K</t>
  </si>
  <si>
    <t>Na</t>
  </si>
  <si>
    <t>P</t>
  </si>
  <si>
    <t>ППП</t>
  </si>
  <si>
    <t>Li</t>
  </si>
  <si>
    <t>Be</t>
  </si>
  <si>
    <t>Sc</t>
  </si>
  <si>
    <t>V</t>
  </si>
  <si>
    <t>Cr</t>
  </si>
  <si>
    <t>Co</t>
  </si>
  <si>
    <t>Ni</t>
  </si>
  <si>
    <t>Cu</t>
  </si>
  <si>
    <t>Zn</t>
  </si>
  <si>
    <t>Ga</t>
  </si>
  <si>
    <t>Ge</t>
  </si>
  <si>
    <t>As</t>
  </si>
  <si>
    <t>Rb</t>
  </si>
  <si>
    <t>Sr</t>
  </si>
  <si>
    <t>Y</t>
  </si>
  <si>
    <t>Zr</t>
  </si>
  <si>
    <t>Nb</t>
  </si>
  <si>
    <t>Mo</t>
  </si>
  <si>
    <t>Cd</t>
  </si>
  <si>
    <t>Sb</t>
  </si>
  <si>
    <t>Cs</t>
  </si>
  <si>
    <t>Ba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</si>
  <si>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</si>
  <si>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</si>
  <si>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</si>
  <si>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</si>
  <si>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</si>
  <si>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</si>
  <si>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</si>
  <si>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</si>
  <si>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</si>
  <si>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</si>
  <si>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</si>
  <si>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</si>
  <si>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</si>
  <si>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</si>
  <si>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Hf</t>
  </si>
  <si>
    <t>Ta</t>
  </si>
  <si>
    <t>W</t>
  </si>
  <si>
    <t>Tl</t>
  </si>
  <si>
    <t>Pb</t>
  </si>
  <si>
    <t>Th</t>
  </si>
  <si>
    <t>U</t>
  </si>
  <si>
    <t>Sn</t>
  </si>
  <si>
    <t>MnО</t>
  </si>
  <si>
    <t>MgО</t>
  </si>
  <si>
    <t>CaО</t>
  </si>
  <si>
    <t>Ag</t>
  </si>
  <si>
    <t>Si, мас. %</t>
  </si>
  <si>
    <t>Li, г/т</t>
  </si>
  <si>
    <t>Варианта</t>
  </si>
  <si>
    <r>
      <t>TiО</t>
    </r>
    <r>
      <rPr>
        <vertAlign val="subscript"/>
        <sz val="12"/>
        <rFont val="Times New Roman"/>
        <family val="1"/>
        <charset val="204"/>
      </rPr>
      <t>2</t>
    </r>
  </si>
  <si>
    <r>
      <t>Al</t>
    </r>
    <r>
      <rPr>
        <vertAlign val="sub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О</t>
    </r>
    <r>
      <rPr>
        <vertAlign val="subscript"/>
        <sz val="12"/>
        <rFont val="Times New Roman"/>
        <family val="1"/>
        <charset val="204"/>
      </rPr>
      <t>3</t>
    </r>
  </si>
  <si>
    <r>
      <t>SiO</t>
    </r>
    <r>
      <rPr>
        <vertAlign val="sub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, мас. %</t>
    </r>
  </si>
  <si>
    <r>
      <t>Fe</t>
    </r>
    <r>
      <rPr>
        <vertAlign val="sub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О</t>
    </r>
    <r>
      <rPr>
        <vertAlign val="subscript"/>
        <sz val="12"/>
        <rFont val="Times New Roman"/>
        <family val="1"/>
        <charset val="204"/>
      </rPr>
      <t>3</t>
    </r>
  </si>
  <si>
    <r>
      <t>Na</t>
    </r>
    <r>
      <rPr>
        <vertAlign val="sub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О</t>
    </r>
  </si>
  <si>
    <r>
      <t>K</t>
    </r>
    <r>
      <rPr>
        <vertAlign val="sub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О</t>
    </r>
  </si>
  <si>
    <r>
      <t>P</t>
    </r>
    <r>
      <rPr>
        <vertAlign val="sub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О</t>
    </r>
    <r>
      <rPr>
        <vertAlign val="subscript"/>
        <sz val="12"/>
        <rFont val="Times New Roman"/>
        <family val="1"/>
        <charset val="204"/>
      </rPr>
      <t>5</t>
    </r>
  </si>
  <si>
    <t>1635: возвышенность Криштофовича, железомарганцевые и железистые корки и стяжения (рис. 1, 2а)</t>
  </si>
  <si>
    <t>1410: хребет Северное Ямато, железистые корки (рис. 1, 2д)</t>
  </si>
  <si>
    <t>1999: хребет Северное Ямато, железомарганцевые и марганцевые корки и стяжения (рис. 1, 2б)</t>
  </si>
  <si>
    <t>7750: возвышенность Евланова, железомарганцевая корка (рис. 1)</t>
  </si>
  <si>
    <t>Станция, проба</t>
  </si>
  <si>
    <t>7751: возвышенность Евланова, железомарганцевая корка (рис. 1)</t>
  </si>
  <si>
    <t>7753: возвышенность Евланова, существенно марганцевые корки (рис. 1, 2в)</t>
  </si>
  <si>
    <t>1225: возвышенность Галагана, железомарганцевая корка (рис. 1, 2е)</t>
  </si>
  <si>
    <t>7735: возвышенность Гэбасс, марганцевая корка (рис. 1)</t>
  </si>
  <si>
    <t>7766: возвышенность Кольцо, марганцевые корки (рис. 1, 2г)</t>
  </si>
  <si>
    <t>1859: риолит (здесь и далее – см. рис. 1)</t>
  </si>
  <si>
    <t>1869: риолит</t>
  </si>
  <si>
    <t>1999: андезит</t>
  </si>
  <si>
    <t>2000: андезит</t>
  </si>
  <si>
    <t>7751: базальт</t>
  </si>
  <si>
    <t>7753: базальт</t>
  </si>
  <si>
    <t>1317: базальт</t>
  </si>
  <si>
    <t>7736: базальт</t>
  </si>
  <si>
    <t>7749: базальт</t>
  </si>
  <si>
    <t>Красным шрифтом выделены значимые коэффициенты корреляции при уровне значимости P=0.95.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</si>
</sst>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3" fillId="0" borderId="0" xfId="0" applyFont="1"/>
    <xf numFmtId="0" fontId="5" fillId="0" borderId="0" xfId="0" applyFont="1"/>
    <xf numFmtId="1" fontId="4" fillId="2" borderId="1" xfId="3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2" fontId="3" fillId="0" borderId="0" xfId="0" applyNumberFormat="1" applyFont="1" applyFill="1" applyAlignment="1">
      <alignment horizontal="right" vertical="top"/>
    </xf>
    <xf numFmtId="2" fontId="3" fillId="0" borderId="0" xfId="2" applyNumberFormat="1" applyFont="1" applyFill="1" applyAlignment="1">
      <alignment horizontal="right"/>
    </xf>
    <xf numFmtId="2" fontId="3" fillId="0" borderId="0" xfId="0" applyNumberFormat="1" applyFont="1"/>
    <xf numFmtId="0" fontId="5" fillId="0" borderId="0" xfId="0" applyFont="1" applyFill="1" applyAlignment="1">
      <alignment vertical="top"/>
    </xf>
    <xf numFmtId="0" fontId="5" fillId="0" borderId="0" xfId="0" applyFont="1" applyFill="1"/>
    <xf numFmtId="165" fontId="3" fillId="0" borderId="0" xfId="0" applyNumberFormat="1" applyFont="1"/>
    <xf numFmtId="2" fontId="5" fillId="0" borderId="0" xfId="0" applyNumberFormat="1" applyFont="1"/>
    <xf numFmtId="165" fontId="5" fillId="0" borderId="0" xfId="0" applyNumberFormat="1" applyFont="1"/>
    <xf numFmtId="164" fontId="3" fillId="0" borderId="0" xfId="0" applyNumberFormat="1" applyFont="1" applyFill="1" applyAlignment="1">
      <alignment vertical="top"/>
    </xf>
    <xf numFmtId="164" fontId="5" fillId="0" borderId="0" xfId="0" applyNumberFormat="1" applyFont="1"/>
    <xf numFmtId="2" fontId="3" fillId="0" borderId="0" xfId="0" applyNumberFormat="1" applyFont="1" applyFill="1" applyAlignment="1">
      <alignment vertical="top"/>
    </xf>
    <xf numFmtId="2" fontId="5" fillId="0" borderId="0" xfId="0" applyNumberFormat="1" applyFont="1" applyFill="1"/>
    <xf numFmtId="0" fontId="5" fillId="0" borderId="0" xfId="0" applyFont="1" applyAlignment="1">
      <alignment vertical="center"/>
    </xf>
    <xf numFmtId="0" fontId="3" fillId="0" borderId="0" xfId="2" applyFont="1" applyFill="1" applyAlignment="1">
      <alignment horizontal="left"/>
    </xf>
    <xf numFmtId="0" fontId="3" fillId="0" borderId="0" xfId="0" applyFont="1" applyFill="1" applyAlignment="1">
      <alignment vertical="top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Fill="1" applyAlignment="1">
      <alignment horizontal="right"/>
    </xf>
    <xf numFmtId="0" fontId="3" fillId="0" borderId="1" xfId="3" applyFont="1" applyBorder="1" applyAlignment="1">
      <alignment horizontal="center"/>
    </xf>
    <xf numFmtId="2" fontId="4" fillId="0" borderId="1" xfId="3" applyNumberFormat="1" applyFont="1" applyBorder="1" applyAlignment="1">
      <alignment horizontal="center" vertical="center"/>
    </xf>
    <xf numFmtId="2" fontId="6" fillId="0" borderId="1" xfId="3" applyNumberFormat="1" applyFont="1" applyBorder="1" applyAlignment="1">
      <alignment horizontal="center" vertical="center"/>
    </xf>
    <xf numFmtId="0" fontId="7" fillId="0" borderId="0" xfId="0" applyFont="1" applyFill="1"/>
    <xf numFmtId="0" fontId="5" fillId="0" borderId="0" xfId="0" applyFont="1" applyFill="1" applyAlignment="1">
      <alignment vertical="center"/>
    </xf>
    <xf numFmtId="0" fontId="5" fillId="3" borderId="0" xfId="0" applyFont="1" applyFill="1"/>
    <xf numFmtId="2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/>
    </xf>
    <xf numFmtId="2" fontId="3" fillId="3" borderId="1" xfId="2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2" fontId="6" fillId="0" borderId="1" xfId="4" applyNumberFormat="1" applyFont="1" applyBorder="1" applyAlignment="1">
      <alignment horizontal="center" vertical="center"/>
    </xf>
    <xf numFmtId="2" fontId="4" fillId="0" borderId="1" xfId="4" applyNumberFormat="1" applyFont="1" applyBorder="1" applyAlignment="1">
      <alignment horizontal="center" vertical="center"/>
    </xf>
    <xf numFmtId="0" fontId="4" fillId="0" borderId="1" xfId="4" applyNumberFormat="1" applyFont="1" applyBorder="1" applyAlignment="1">
      <alignment horizontal="center" vertical="center"/>
    </xf>
    <xf numFmtId="0" fontId="4" fillId="0" borderId="1" xfId="3" applyNumberFormat="1" applyFont="1" applyBorder="1" applyAlignment="1">
      <alignment horizontal="center" vertical="center"/>
    </xf>
    <xf numFmtId="0" fontId="4" fillId="0" borderId="1" xfId="3" applyNumberFormat="1" applyFont="1" applyBorder="1" applyAlignment="1">
      <alignment horizontal="center" vertical="top" wrapText="1"/>
    </xf>
    <xf numFmtId="0" fontId="4" fillId="0" borderId="1" xfId="4" applyNumberFormat="1" applyFont="1" applyFill="1" applyBorder="1" applyAlignment="1">
      <alignment horizontal="center" vertical="center"/>
    </xf>
    <xf numFmtId="2" fontId="4" fillId="0" borderId="1" xfId="4" applyNumberFormat="1" applyFont="1" applyFill="1" applyBorder="1" applyAlignment="1">
      <alignment horizontal="center" vertical="center"/>
    </xf>
    <xf numFmtId="2" fontId="6" fillId="0" borderId="1" xfId="4" applyNumberFormat="1" applyFont="1" applyFill="1" applyBorder="1" applyAlignment="1">
      <alignment horizontal="center" vertical="center"/>
    </xf>
    <xf numFmtId="1" fontId="4" fillId="0" borderId="1" xfId="4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1" fontId="4" fillId="2" borderId="1" xfId="4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0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2" fontId="3" fillId="0" borderId="1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64" fontId="3" fillId="0" borderId="1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right" vertical="top"/>
    </xf>
    <xf numFmtId="0" fontId="12" fillId="0" borderId="3" xfId="0" applyFont="1" applyBorder="1" applyAlignment="1">
      <alignment horizontal="right" vertical="top"/>
    </xf>
    <xf numFmtId="0" fontId="5" fillId="0" borderId="1" xfId="0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 xr:uid="{00000000-0005-0000-0000-000001000000}"/>
    <cellStyle name="Обычный_КМ_Базальтоиды, ЯМ (n = 9)" xfId="4" xr:uid="{00000000-0005-0000-0000-000002000000}"/>
    <cellStyle name="Обычный_Лист1" xfId="2" xr:uid="{00000000-0005-0000-0000-000003000000}"/>
    <cellStyle name="Обычный_Лист4" xfId="3" xr:uid="{00000000-0005-0000-0000-000004000000}"/>
  </cellStyles>
  <dxfs count="0"/>
  <tableStyles count="0" defaultTableStyle="TableStyleMedium2" defaultPivotStyle="PivotStyleMedium9"/>
  <colors>
    <mruColors>
      <color rgb="FFFFFF66"/>
      <color rgb="FFFF7F61"/>
      <color rgb="FFFF6D4B"/>
      <color rgb="FF81F76D"/>
      <color rgb="FF5B36F6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0</xdr:col>
      <xdr:colOff>1323975</xdr:colOff>
      <xdr:row>1</xdr:row>
      <xdr:rowOff>223838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0" y="19050"/>
          <a:ext cx="1323975" cy="4333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13447</xdr:colOff>
      <xdr:row>0</xdr:row>
      <xdr:rowOff>17929</xdr:rowOff>
    </xdr:from>
    <xdr:to>
      <xdr:col>1</xdr:col>
      <xdr:colOff>0</xdr:colOff>
      <xdr:row>0</xdr:row>
      <xdr:rowOff>224118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13447" y="17929"/>
          <a:ext cx="986118" cy="20618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47"/>
  <sheetViews>
    <sheetView topLeftCell="D43" zoomScale="120" zoomScaleNormal="120" workbookViewId="0">
      <selection activeCell="D65" sqref="D65"/>
    </sheetView>
  </sheetViews>
  <sheetFormatPr defaultColWidth="9.140625" defaultRowHeight="15.75" x14ac:dyDescent="0.25"/>
  <cols>
    <col min="1" max="1" width="17" style="2" customWidth="1"/>
    <col min="2" max="8" width="8.7109375" style="2" customWidth="1"/>
    <col min="9" max="19" width="8.7109375" style="12" customWidth="1"/>
    <col min="20" max="40" width="8.7109375" style="2" customWidth="1"/>
    <col min="41" max="41" width="8.7109375" style="12" customWidth="1"/>
    <col min="42" max="44" width="8.7109375" style="2" customWidth="1"/>
    <col min="45" max="16384" width="9.140625" style="2"/>
  </cols>
  <sheetData>
    <row r="1" spans="1:44" ht="18" customHeight="1" x14ac:dyDescent="0.25">
      <c r="A1" s="79" t="s">
        <v>73</v>
      </c>
      <c r="B1" s="78">
        <v>1635</v>
      </c>
      <c r="C1" s="78"/>
      <c r="D1" s="78"/>
      <c r="E1" s="78"/>
      <c r="F1" s="78"/>
      <c r="G1" s="78"/>
      <c r="H1" s="78"/>
      <c r="I1" s="81">
        <v>1410</v>
      </c>
      <c r="J1" s="81"/>
      <c r="K1" s="81"/>
      <c r="L1" s="81"/>
      <c r="M1" s="81"/>
      <c r="N1" s="81"/>
      <c r="O1" s="81"/>
      <c r="P1" s="81"/>
      <c r="Q1" s="81"/>
      <c r="R1" s="81"/>
      <c r="S1" s="78">
        <v>1999</v>
      </c>
      <c r="T1" s="78"/>
      <c r="U1" s="78"/>
      <c r="V1" s="78"/>
      <c r="W1" s="78"/>
      <c r="X1" s="78"/>
      <c r="Y1" s="78"/>
      <c r="Z1" s="78">
        <v>7750</v>
      </c>
      <c r="AA1" s="78"/>
      <c r="AB1" s="57">
        <v>7751</v>
      </c>
      <c r="AC1" s="78">
        <v>7753</v>
      </c>
      <c r="AD1" s="78"/>
      <c r="AE1" s="78"/>
      <c r="AF1" s="78"/>
      <c r="AG1" s="78"/>
      <c r="AH1" s="78"/>
      <c r="AI1" s="78"/>
      <c r="AJ1" s="78"/>
      <c r="AK1" s="78">
        <v>1225</v>
      </c>
      <c r="AL1" s="78"/>
      <c r="AM1" s="78"/>
      <c r="AN1" s="57">
        <v>7735</v>
      </c>
      <c r="AO1" s="75">
        <v>7766</v>
      </c>
      <c r="AP1" s="76"/>
      <c r="AQ1" s="76"/>
      <c r="AR1" s="77"/>
    </row>
    <row r="2" spans="1:44" s="7" customFormat="1" ht="18" customHeight="1" x14ac:dyDescent="0.25">
      <c r="A2" s="80"/>
      <c r="B2" s="58">
        <v>1</v>
      </c>
      <c r="C2" s="59">
        <v>2</v>
      </c>
      <c r="D2" s="59">
        <v>3</v>
      </c>
      <c r="E2" s="59">
        <v>4</v>
      </c>
      <c r="F2" s="59">
        <v>5</v>
      </c>
      <c r="G2" s="59">
        <v>6</v>
      </c>
      <c r="H2" s="59">
        <v>7</v>
      </c>
      <c r="I2" s="58">
        <v>1</v>
      </c>
      <c r="J2" s="58">
        <v>2</v>
      </c>
      <c r="K2" s="58">
        <v>3</v>
      </c>
      <c r="L2" s="58">
        <v>4</v>
      </c>
      <c r="M2" s="58">
        <v>5</v>
      </c>
      <c r="N2" s="58">
        <v>6</v>
      </c>
      <c r="O2" s="58">
        <v>7</v>
      </c>
      <c r="P2" s="60">
        <v>8</v>
      </c>
      <c r="Q2" s="60">
        <v>9</v>
      </c>
      <c r="R2" s="60">
        <v>10</v>
      </c>
      <c r="S2" s="58">
        <v>1</v>
      </c>
      <c r="T2" s="58">
        <v>2</v>
      </c>
      <c r="U2" s="58">
        <v>3</v>
      </c>
      <c r="V2" s="59">
        <v>4</v>
      </c>
      <c r="W2" s="59">
        <v>5</v>
      </c>
      <c r="X2" s="59">
        <v>6</v>
      </c>
      <c r="Y2" s="59">
        <v>7</v>
      </c>
      <c r="Z2" s="58">
        <v>1</v>
      </c>
      <c r="AA2" s="58">
        <v>2</v>
      </c>
      <c r="AB2" s="59">
        <v>1</v>
      </c>
      <c r="AC2" s="58">
        <v>1</v>
      </c>
      <c r="AD2" s="59">
        <v>2</v>
      </c>
      <c r="AE2" s="59">
        <v>3</v>
      </c>
      <c r="AF2" s="59">
        <v>4</v>
      </c>
      <c r="AG2" s="59">
        <v>5</v>
      </c>
      <c r="AH2" s="59">
        <v>6</v>
      </c>
      <c r="AI2" s="59">
        <v>7</v>
      </c>
      <c r="AJ2" s="59">
        <v>8</v>
      </c>
      <c r="AK2" s="58">
        <v>1</v>
      </c>
      <c r="AL2" s="59">
        <v>2</v>
      </c>
      <c r="AM2" s="59">
        <v>3</v>
      </c>
      <c r="AN2" s="59">
        <v>1</v>
      </c>
      <c r="AO2" s="58">
        <v>1</v>
      </c>
      <c r="AP2" s="59">
        <v>2</v>
      </c>
      <c r="AQ2" s="59">
        <v>3</v>
      </c>
      <c r="AR2" s="59">
        <v>4</v>
      </c>
    </row>
    <row r="3" spans="1:44" s="12" customFormat="1" ht="18" customHeight="1" x14ac:dyDescent="0.25">
      <c r="A3" s="61" t="s">
        <v>59</v>
      </c>
      <c r="B3" s="33">
        <v>4.4589959999999991</v>
      </c>
      <c r="C3" s="33">
        <v>9.1236479999999993</v>
      </c>
      <c r="D3" s="33">
        <v>5.6087999999999996</v>
      </c>
      <c r="E3" s="33">
        <v>7.3007879999999989</v>
      </c>
      <c r="F3" s="33">
        <v>4.9357439999999997</v>
      </c>
      <c r="G3" s="33">
        <v>8.1794999999999991</v>
      </c>
      <c r="H3" s="33">
        <v>9.4788720000000009</v>
      </c>
      <c r="I3" s="33">
        <v>3.8233319999999997</v>
      </c>
      <c r="J3" s="33">
        <v>2.5192859999999997</v>
      </c>
      <c r="K3" s="33">
        <v>8.1654779999999985</v>
      </c>
      <c r="L3" s="33">
        <v>6.1229399999999998</v>
      </c>
      <c r="M3" s="33">
        <v>5.2722719999999992</v>
      </c>
      <c r="N3" s="33">
        <v>4.800198</v>
      </c>
      <c r="O3" s="33">
        <v>4.4870399999999995</v>
      </c>
      <c r="P3" s="33">
        <v>5.3750999999999998</v>
      </c>
      <c r="Q3" s="33">
        <v>7.4363339999999996</v>
      </c>
      <c r="R3" s="33">
        <v>9.1329959999999986</v>
      </c>
      <c r="S3" s="34">
        <v>18.149141999999998</v>
      </c>
      <c r="T3" s="33">
        <v>9.0722339999999999</v>
      </c>
      <c r="U3" s="34">
        <v>13.157309999999999</v>
      </c>
      <c r="V3" s="33">
        <v>1.7434019999999999</v>
      </c>
      <c r="W3" s="33">
        <v>2.7623340000000001</v>
      </c>
      <c r="X3" s="33">
        <v>9.1002779999999994</v>
      </c>
      <c r="Y3" s="33">
        <v>6.4921860000000002</v>
      </c>
      <c r="Z3" s="34">
        <v>21.439637999999999</v>
      </c>
      <c r="AA3" s="34">
        <v>27.015719999999998</v>
      </c>
      <c r="AB3" s="34">
        <v>15.452244</v>
      </c>
      <c r="AC3" s="33">
        <v>4.0383360000000001</v>
      </c>
      <c r="AD3" s="33">
        <v>6.1089180000000001</v>
      </c>
      <c r="AE3" s="34">
        <v>10.250081999999999</v>
      </c>
      <c r="AF3" s="33">
        <v>0.51414000000000004</v>
      </c>
      <c r="AG3" s="33">
        <v>0.67772999999999994</v>
      </c>
      <c r="AH3" s="34">
        <v>11.956091999999998</v>
      </c>
      <c r="AI3" s="33">
        <v>2.9305979999999998</v>
      </c>
      <c r="AJ3" s="33">
        <v>1.1544780000000001</v>
      </c>
      <c r="AK3" s="33">
        <v>4.4216040000000003</v>
      </c>
      <c r="AL3" s="33">
        <v>9.3713700000000006</v>
      </c>
      <c r="AM3" s="34">
        <v>16.887162</v>
      </c>
      <c r="AN3" s="33">
        <v>0.69642599999999999</v>
      </c>
      <c r="AO3" s="33">
        <v>5.9032619999999998</v>
      </c>
      <c r="AP3" s="33">
        <v>4.6132379999999991</v>
      </c>
      <c r="AQ3" s="33">
        <v>0.39728999999999998</v>
      </c>
      <c r="AR3" s="33">
        <v>0.63566400000000001</v>
      </c>
    </row>
    <row r="4" spans="1:44" s="12" customFormat="1" ht="18" customHeight="1" x14ac:dyDescent="0.25">
      <c r="A4" s="61" t="s">
        <v>1</v>
      </c>
      <c r="B4" s="33">
        <v>1.7583333333333333E-2</v>
      </c>
      <c r="C4" s="33">
        <v>7.9299999999999995E-2</v>
      </c>
      <c r="D4" s="33">
        <v>2.5333333333333329E-2</v>
      </c>
      <c r="E4" s="33">
        <v>2.4583333333333336E-2</v>
      </c>
      <c r="F4" s="33">
        <v>3.0799999999999998E-2</v>
      </c>
      <c r="G4" s="33">
        <v>7.3150000000000007E-2</v>
      </c>
      <c r="H4" s="33">
        <v>7.9949999999999979E-2</v>
      </c>
      <c r="I4" s="33">
        <v>1.1174166666666666E-2</v>
      </c>
      <c r="J4" s="33">
        <v>8.9508333333333315E-3</v>
      </c>
      <c r="K4" s="33">
        <v>1.0215833333333334E-2</v>
      </c>
      <c r="L4" s="33">
        <v>1.0484166666666668E-2</v>
      </c>
      <c r="M4" s="33">
        <v>1.1806666666666667E-2</v>
      </c>
      <c r="N4" s="33">
        <v>8.1074999999999984E-3</v>
      </c>
      <c r="O4" s="33">
        <v>1.1787500000000003E-2</v>
      </c>
      <c r="P4" s="33">
        <v>5.7149999999999996E-3</v>
      </c>
      <c r="Q4" s="33">
        <v>5.5008333333333341E-3</v>
      </c>
      <c r="R4" s="33">
        <v>5.7691666666666655E-3</v>
      </c>
      <c r="S4" s="33">
        <v>8.3516666666666656E-2</v>
      </c>
      <c r="T4" s="35">
        <v>2.7750000000000007E-2</v>
      </c>
      <c r="U4" s="35">
        <v>7.1066666666666681E-2</v>
      </c>
      <c r="V4" s="35">
        <v>2.186666666666667E-2</v>
      </c>
      <c r="W4" s="35">
        <v>2.0799999999999996E-2</v>
      </c>
      <c r="X4" s="33">
        <v>9.343333333333334E-2</v>
      </c>
      <c r="Y4" s="33">
        <v>7.1150000000000005E-2</v>
      </c>
      <c r="Z4" s="33">
        <v>6.2333333333333338E-3</v>
      </c>
      <c r="AA4" s="33">
        <v>7.566666666666666E-3</v>
      </c>
      <c r="AB4" s="33">
        <v>0.11095000000000001</v>
      </c>
      <c r="AC4" s="33">
        <v>4.9383333333333335E-2</v>
      </c>
      <c r="AD4" s="33">
        <v>6.7333333333333342E-2</v>
      </c>
      <c r="AE4" s="33">
        <v>8.1199999999999994E-2</v>
      </c>
      <c r="AF4" s="33">
        <v>5.7500000000000008E-3</v>
      </c>
      <c r="AG4" s="33">
        <v>7.8666666666666676E-3</v>
      </c>
      <c r="AH4" s="33">
        <v>9.5333333333333325E-2</v>
      </c>
      <c r="AI4" s="33">
        <v>3.6983333333333333E-2</v>
      </c>
      <c r="AJ4" s="33">
        <v>1.8583333333333334E-2</v>
      </c>
      <c r="AK4" s="35">
        <v>0.35633333333333334</v>
      </c>
      <c r="AL4" s="35">
        <v>0.71333333333333337</v>
      </c>
      <c r="AM4" s="35">
        <v>1.0208333333333335</v>
      </c>
      <c r="AN4" s="33">
        <v>9.7999999999999997E-3</v>
      </c>
      <c r="AO4" s="33">
        <v>5.8616666666666671E-2</v>
      </c>
      <c r="AP4" s="33">
        <v>4.6750000000000014E-2</v>
      </c>
      <c r="AQ4" s="33">
        <v>6.45E-3</v>
      </c>
      <c r="AR4" s="33">
        <v>7.2000000000000015E-3</v>
      </c>
    </row>
    <row r="5" spans="1:44" s="12" customFormat="1" ht="18" customHeight="1" x14ac:dyDescent="0.25">
      <c r="A5" s="61" t="s">
        <v>2</v>
      </c>
      <c r="B5" s="33">
        <v>0.73849952380952388</v>
      </c>
      <c r="C5" s="33">
        <v>1.7196848979591839</v>
      </c>
      <c r="D5" s="33">
        <v>0.76200000000000012</v>
      </c>
      <c r="E5" s="33">
        <v>0.79400000000000004</v>
      </c>
      <c r="F5" s="33">
        <v>0.80816666666666681</v>
      </c>
      <c r="G5" s="33">
        <v>1.7216666666666665</v>
      </c>
      <c r="H5" s="33">
        <v>1.7166666666666668</v>
      </c>
      <c r="I5" s="33">
        <v>0.20750000000000005</v>
      </c>
      <c r="J5" s="33">
        <v>0.2225</v>
      </c>
      <c r="K5" s="33">
        <v>0.36883333333333335</v>
      </c>
      <c r="L5" s="33">
        <v>0.39150000000000007</v>
      </c>
      <c r="M5" s="33">
        <v>0.47199999999999998</v>
      </c>
      <c r="N5" s="33">
        <v>0.28899999999999998</v>
      </c>
      <c r="O5" s="33">
        <v>0.47649999999999998</v>
      </c>
      <c r="P5" s="33">
        <v>0.18633333333333335</v>
      </c>
      <c r="Q5" s="33">
        <v>0.21383333333333329</v>
      </c>
      <c r="R5" s="33">
        <v>0.22300000000000006</v>
      </c>
      <c r="S5" s="33">
        <v>2.1683333333333334</v>
      </c>
      <c r="T5" s="35">
        <v>0.3145</v>
      </c>
      <c r="U5" s="35">
        <v>1.4298333333333335</v>
      </c>
      <c r="V5" s="35">
        <v>0.39183333333333331</v>
      </c>
      <c r="W5" s="35">
        <v>0.4547500000000001</v>
      </c>
      <c r="X5" s="33">
        <v>2.2883333333333336</v>
      </c>
      <c r="Y5" s="33">
        <v>1.7250000000000001</v>
      </c>
      <c r="Z5" s="33">
        <v>0.1154</v>
      </c>
      <c r="AA5" s="33">
        <v>0.12961666666666669</v>
      </c>
      <c r="AB5" s="33">
        <v>2.4066666666666667</v>
      </c>
      <c r="AC5" s="33">
        <v>1.4138333333333335</v>
      </c>
      <c r="AD5" s="33">
        <v>1.91</v>
      </c>
      <c r="AE5" s="33">
        <v>2</v>
      </c>
      <c r="AF5" s="33">
        <v>0.21016666666666664</v>
      </c>
      <c r="AG5" s="33">
        <v>0.25816666666666671</v>
      </c>
      <c r="AH5" s="33">
        <v>2.0633333333333335</v>
      </c>
      <c r="AI5" s="33">
        <v>1.1266666666666667</v>
      </c>
      <c r="AJ5" s="33">
        <v>0.48199999999999998</v>
      </c>
      <c r="AK5" s="35">
        <v>4.3949999999999996</v>
      </c>
      <c r="AL5" s="35">
        <v>6.3916666666666675</v>
      </c>
      <c r="AM5" s="35">
        <v>8.1083333333333325</v>
      </c>
      <c r="AN5" s="33">
        <v>0.37183333333333335</v>
      </c>
      <c r="AO5" s="33">
        <v>1.99</v>
      </c>
      <c r="AP5" s="33">
        <v>1.6356666666666666</v>
      </c>
      <c r="AQ5" s="33">
        <v>0.10946666666666667</v>
      </c>
      <c r="AR5" s="33">
        <v>0.28783333333333339</v>
      </c>
    </row>
    <row r="6" spans="1:44" s="32" customFormat="1" ht="18" customHeight="1" x14ac:dyDescent="0.25">
      <c r="A6" s="62" t="s">
        <v>5</v>
      </c>
      <c r="B6" s="36">
        <v>50.105015999999999</v>
      </c>
      <c r="C6" s="37">
        <v>7.3033333333333346</v>
      </c>
      <c r="D6" s="36">
        <v>31.385933333333313</v>
      </c>
      <c r="E6" s="36">
        <v>41.687037600000004</v>
      </c>
      <c r="F6" s="36">
        <v>28.168666666666667</v>
      </c>
      <c r="G6" s="37">
        <v>7.7408999999999999</v>
      </c>
      <c r="H6" s="37">
        <v>6.6348333333333338</v>
      </c>
      <c r="I6" s="36">
        <v>52.81843333333331</v>
      </c>
      <c r="J6" s="36">
        <v>54.373833333333337</v>
      </c>
      <c r="K6" s="36">
        <v>46.90194666666666</v>
      </c>
      <c r="L6" s="36">
        <v>49.465486666666699</v>
      </c>
      <c r="M6" s="36">
        <v>50.808453333333361</v>
      </c>
      <c r="N6" s="36">
        <v>51.352633333333337</v>
      </c>
      <c r="O6" s="36">
        <v>51.443333333333342</v>
      </c>
      <c r="P6" s="36">
        <v>50.919521333333329</v>
      </c>
      <c r="Q6" s="36">
        <v>48.359666666666676</v>
      </c>
      <c r="R6" s="36">
        <v>46.007986666666696</v>
      </c>
      <c r="S6" s="36">
        <v>16.149213333333332</v>
      </c>
      <c r="T6" s="38">
        <v>7.8104500000000003</v>
      </c>
      <c r="U6" s="39">
        <v>10.32765</v>
      </c>
      <c r="V6" s="38">
        <v>0.68262</v>
      </c>
      <c r="W6" s="38">
        <v>2.1746500000000002</v>
      </c>
      <c r="X6" s="37">
        <v>7.335</v>
      </c>
      <c r="Y6" s="37">
        <v>4.28</v>
      </c>
      <c r="Z6" s="36">
        <v>13.058333333333334</v>
      </c>
      <c r="AA6" s="36">
        <v>17.451199999999979</v>
      </c>
      <c r="AB6" s="36">
        <v>12.633333333333335</v>
      </c>
      <c r="AC6" s="37">
        <v>1.2301466666666667</v>
      </c>
      <c r="AD6" s="37">
        <v>2.4032666666666662</v>
      </c>
      <c r="AE6" s="37">
        <v>5.4708000000000006</v>
      </c>
      <c r="AF6" s="37">
        <v>0.13653333333333334</v>
      </c>
      <c r="AG6" s="37">
        <v>0.22183333333333335</v>
      </c>
      <c r="AH6" s="37">
        <v>7.085</v>
      </c>
      <c r="AI6" s="37">
        <v>0.80066666666666664</v>
      </c>
      <c r="AJ6" s="37">
        <v>0.30066666666666669</v>
      </c>
      <c r="AK6" s="38">
        <v>1.63835</v>
      </c>
      <c r="AL6" s="38">
        <v>4.05945</v>
      </c>
      <c r="AM6" s="38">
        <v>9.0225500000000007</v>
      </c>
      <c r="AN6" s="37">
        <v>9.6381333333333333E-2</v>
      </c>
      <c r="AO6" s="37">
        <v>1.7656333333333336</v>
      </c>
      <c r="AP6" s="37">
        <v>1.1854966666666666</v>
      </c>
      <c r="AQ6" s="37">
        <v>0.24766666666666665</v>
      </c>
      <c r="AR6" s="37">
        <v>0.19783333333333336</v>
      </c>
    </row>
    <row r="7" spans="1:44" s="32" customFormat="1" ht="18" customHeight="1" x14ac:dyDescent="0.25">
      <c r="A7" s="62" t="s">
        <v>6</v>
      </c>
      <c r="B7" s="37">
        <v>1.8113333333333332</v>
      </c>
      <c r="C7" s="36">
        <v>31.142644999999998</v>
      </c>
      <c r="D7" s="36">
        <v>16.816333333333358</v>
      </c>
      <c r="E7" s="37">
        <v>5.1089166666666666</v>
      </c>
      <c r="F7" s="36">
        <v>21.580333333333336</v>
      </c>
      <c r="G7" s="36">
        <v>31.377666666666656</v>
      </c>
      <c r="H7" s="36">
        <v>31.057833333333363</v>
      </c>
      <c r="I7" s="37">
        <v>0.13080000000000003</v>
      </c>
      <c r="J7" s="37">
        <v>8.0250000000000002E-2</v>
      </c>
      <c r="K7" s="37">
        <v>8.5750000000000007E-2</v>
      </c>
      <c r="L7" s="37">
        <v>0.15356666666666668</v>
      </c>
      <c r="M7" s="37">
        <v>6.4483333333333351E-2</v>
      </c>
      <c r="N7" s="37">
        <v>7.0733333333333342E-2</v>
      </c>
      <c r="O7" s="37">
        <v>6.218333333333334E-2</v>
      </c>
      <c r="P7" s="37">
        <v>5.5549999999999995E-2</v>
      </c>
      <c r="Q7" s="37">
        <v>0.10586666666666666</v>
      </c>
      <c r="R7" s="37">
        <v>7.1450000000000014E-2</v>
      </c>
      <c r="S7" s="36">
        <v>11.324788333333315</v>
      </c>
      <c r="T7" s="39">
        <v>34.789000000000001</v>
      </c>
      <c r="U7" s="39">
        <v>24.871000000000002</v>
      </c>
      <c r="V7" s="39">
        <v>50.73</v>
      </c>
      <c r="W7" s="39">
        <v>46.683</v>
      </c>
      <c r="X7" s="36">
        <v>32.252833333333328</v>
      </c>
      <c r="Y7" s="36">
        <v>37.55533333333333</v>
      </c>
      <c r="Z7" s="36">
        <v>13.895000000000001</v>
      </c>
      <c r="AA7" s="37">
        <v>1.756666666666667</v>
      </c>
      <c r="AB7" s="36">
        <v>19.457833333333333</v>
      </c>
      <c r="AC7" s="36">
        <v>39.121000000000024</v>
      </c>
      <c r="AD7" s="36">
        <v>36.107833333333353</v>
      </c>
      <c r="AE7" s="36">
        <v>30.788499999999981</v>
      </c>
      <c r="AF7" s="36">
        <v>43.815666666666651</v>
      </c>
      <c r="AG7" s="36">
        <v>43.732333333333337</v>
      </c>
      <c r="AH7" s="36">
        <v>27.998999999999995</v>
      </c>
      <c r="AI7" s="36">
        <v>39.948999999999977</v>
      </c>
      <c r="AJ7" s="36">
        <v>42.732333333333337</v>
      </c>
      <c r="AK7" s="39">
        <v>35.510000000000005</v>
      </c>
      <c r="AL7" s="39">
        <v>25.935000000000002</v>
      </c>
      <c r="AM7" s="38">
        <v>7.6475</v>
      </c>
      <c r="AN7" s="36">
        <v>42.453999999999979</v>
      </c>
      <c r="AO7" s="36">
        <v>35.703833333333321</v>
      </c>
      <c r="AP7" s="36">
        <v>37.908999999999992</v>
      </c>
      <c r="AQ7" s="36">
        <v>42.215666666666685</v>
      </c>
      <c r="AR7" s="36">
        <v>41.815666666666651</v>
      </c>
    </row>
    <row r="8" spans="1:44" s="32" customFormat="1" ht="18" customHeight="1" x14ac:dyDescent="0.25">
      <c r="A8" s="62" t="s">
        <v>4</v>
      </c>
      <c r="B8" s="37">
        <v>0.58333333333333337</v>
      </c>
      <c r="C8" s="37">
        <v>1.5763333333333336</v>
      </c>
      <c r="D8" s="37">
        <v>1.2293333333333334</v>
      </c>
      <c r="E8" s="37">
        <v>0.99083333333333334</v>
      </c>
      <c r="F8" s="37">
        <v>1.147</v>
      </c>
      <c r="G8" s="37">
        <v>1.4574999999999998</v>
      </c>
      <c r="H8" s="37">
        <v>1.3455000000000001</v>
      </c>
      <c r="I8" s="37">
        <v>0.54683333333333339</v>
      </c>
      <c r="J8" s="37">
        <v>0.58483333333333332</v>
      </c>
      <c r="K8" s="37">
        <v>0.45700000000000002</v>
      </c>
      <c r="L8" s="37">
        <v>0.55500000000000005</v>
      </c>
      <c r="M8" s="37">
        <v>0.50900000000000001</v>
      </c>
      <c r="N8" s="37">
        <v>0.56733333333333336</v>
      </c>
      <c r="O8" s="37">
        <v>0.57783333333333331</v>
      </c>
      <c r="P8" s="37">
        <v>0.52633333333333343</v>
      </c>
      <c r="Q8" s="37">
        <v>0.46783333333333327</v>
      </c>
      <c r="R8" s="37">
        <v>0.4910000000000001</v>
      </c>
      <c r="S8" s="37">
        <v>1.9133333333333336</v>
      </c>
      <c r="T8" s="38">
        <v>1.7866666666666668</v>
      </c>
      <c r="U8" s="38">
        <v>1.9433333333333336</v>
      </c>
      <c r="V8" s="38">
        <v>1.3756666666666666</v>
      </c>
      <c r="W8" s="38">
        <v>1.4195</v>
      </c>
      <c r="X8" s="37">
        <v>1.7433333333333336</v>
      </c>
      <c r="Y8" s="37">
        <v>1.5284999999999997</v>
      </c>
      <c r="Z8" s="37">
        <v>1.5796666666666666</v>
      </c>
      <c r="AA8" s="37">
        <v>2.0499999999999998</v>
      </c>
      <c r="AB8" s="37">
        <v>1.0356666666666667</v>
      </c>
      <c r="AC8" s="37">
        <v>1.4395000000000002</v>
      </c>
      <c r="AD8" s="37">
        <v>1.5369999999999999</v>
      </c>
      <c r="AE8" s="37">
        <v>1.2743333333333333</v>
      </c>
      <c r="AF8" s="37">
        <v>0.90466666666666662</v>
      </c>
      <c r="AG8" s="37">
        <v>0.96350000000000002</v>
      </c>
      <c r="AH8" s="37">
        <v>1.0885</v>
      </c>
      <c r="AI8" s="37">
        <v>1.5716666666666668</v>
      </c>
      <c r="AJ8" s="37">
        <v>1.0216666666666667</v>
      </c>
      <c r="AK8" s="38">
        <v>4.2716666666666674</v>
      </c>
      <c r="AL8" s="38">
        <v>3.9566666666666674</v>
      </c>
      <c r="AM8" s="38">
        <v>4.041666666666667</v>
      </c>
      <c r="AN8" s="37">
        <v>2.0299999999999998</v>
      </c>
      <c r="AO8" s="37">
        <v>1.4490000000000003</v>
      </c>
      <c r="AP8" s="37">
        <v>1.4720000000000002</v>
      </c>
      <c r="AQ8" s="37">
        <v>1.4706666666666666</v>
      </c>
      <c r="AR8" s="37">
        <v>1.5493333333333332</v>
      </c>
    </row>
    <row r="9" spans="1:44" s="32" customFormat="1" ht="18" customHeight="1" x14ac:dyDescent="0.25">
      <c r="A9" s="62" t="s">
        <v>3</v>
      </c>
      <c r="B9" s="37">
        <v>0.22949999999999998</v>
      </c>
      <c r="C9" s="37">
        <v>0.71</v>
      </c>
      <c r="D9" s="37">
        <v>0.68450000000000011</v>
      </c>
      <c r="E9" s="37">
        <v>0.39100000000000007</v>
      </c>
      <c r="F9" s="37">
        <v>0.39666666666666672</v>
      </c>
      <c r="G9" s="37">
        <v>0.84483333333333344</v>
      </c>
      <c r="H9" s="37">
        <v>0.72383333333333344</v>
      </c>
      <c r="I9" s="37">
        <v>0.215</v>
      </c>
      <c r="J9" s="37">
        <v>0.20866666666666667</v>
      </c>
      <c r="K9" s="37">
        <v>0.19316666666666665</v>
      </c>
      <c r="L9" s="37">
        <v>0.20733333333333334</v>
      </c>
      <c r="M9" s="37">
        <v>0.2178333333333333</v>
      </c>
      <c r="N9" s="37">
        <v>0.21999999999999997</v>
      </c>
      <c r="O9" s="37">
        <v>0.20566666666666666</v>
      </c>
      <c r="P9" s="37">
        <v>0.20599999999999999</v>
      </c>
      <c r="Q9" s="37">
        <v>0.1885</v>
      </c>
      <c r="R9" s="37">
        <v>0.18316666666666667</v>
      </c>
      <c r="S9" s="37">
        <v>0.98366666666666691</v>
      </c>
      <c r="T9" s="38">
        <v>0.45666666666666672</v>
      </c>
      <c r="U9" s="38">
        <v>0.72233333333333338</v>
      </c>
      <c r="V9" s="38">
        <v>0.69499999999999995</v>
      </c>
      <c r="W9" s="38">
        <v>0.82899999999999996</v>
      </c>
      <c r="X9" s="37">
        <v>0.89816666666666656</v>
      </c>
      <c r="Y9" s="37">
        <v>0.79300000000000004</v>
      </c>
      <c r="Z9" s="37">
        <v>0.25166666666666671</v>
      </c>
      <c r="AA9" s="37">
        <v>0.1208</v>
      </c>
      <c r="AB9" s="37">
        <v>0.745</v>
      </c>
      <c r="AC9" s="37">
        <v>0.65533333333333332</v>
      </c>
      <c r="AD9" s="37">
        <v>0.6915</v>
      </c>
      <c r="AE9" s="37">
        <v>0.80066666666666675</v>
      </c>
      <c r="AF9" s="37">
        <v>0.50483333333333336</v>
      </c>
      <c r="AG9" s="37">
        <v>0.55449999999999999</v>
      </c>
      <c r="AH9" s="37">
        <v>0.74616666666666676</v>
      </c>
      <c r="AI9" s="37">
        <v>0.52466666666666673</v>
      </c>
      <c r="AJ9" s="37">
        <v>0.65733333333333333</v>
      </c>
      <c r="AK9" s="38">
        <v>1.0076666666666667</v>
      </c>
      <c r="AL9" s="38">
        <v>1.4733333333333336</v>
      </c>
      <c r="AM9" s="38">
        <v>1.8883333333333336</v>
      </c>
      <c r="AN9" s="37">
        <v>0.82950000000000035</v>
      </c>
      <c r="AO9" s="37">
        <v>1.4328333333333332</v>
      </c>
      <c r="AP9" s="37">
        <v>1.4113333333333333</v>
      </c>
      <c r="AQ9" s="37">
        <v>0.76733333333333342</v>
      </c>
      <c r="AR9" s="37">
        <v>0.75700000000000001</v>
      </c>
    </row>
    <row r="10" spans="1:44" s="32" customFormat="1" ht="18" customHeight="1" x14ac:dyDescent="0.25">
      <c r="A10" s="62" t="s">
        <v>8</v>
      </c>
      <c r="B10" s="37">
        <v>0.58614900647074697</v>
      </c>
      <c r="C10" s="37">
        <v>1.7392177608519821</v>
      </c>
      <c r="D10" s="37">
        <v>0.82983333333333331</v>
      </c>
      <c r="E10" s="37">
        <v>0.6948333333333333</v>
      </c>
      <c r="F10" s="37">
        <v>0.82033333333333336</v>
      </c>
      <c r="G10" s="37">
        <v>1.3920000000000001</v>
      </c>
      <c r="H10" s="37">
        <v>1.399</v>
      </c>
      <c r="I10" s="37">
        <v>0.3766533333333334</v>
      </c>
      <c r="J10" s="37">
        <v>0.3570666666666667</v>
      </c>
      <c r="K10" s="37">
        <v>0.39519999999999994</v>
      </c>
      <c r="L10" s="37">
        <v>0.43454666666666675</v>
      </c>
      <c r="M10" s="37">
        <v>0.40716000000000008</v>
      </c>
      <c r="N10" s="37">
        <v>0.40369333333333346</v>
      </c>
      <c r="O10" s="37">
        <v>0.43680000000000002</v>
      </c>
      <c r="P10" s="37">
        <v>0.38237333333333329</v>
      </c>
      <c r="Q10" s="37">
        <v>0.38272000000000006</v>
      </c>
      <c r="R10" s="37">
        <v>0.3766533333333334</v>
      </c>
      <c r="S10" s="37">
        <v>1.4293333333333333</v>
      </c>
      <c r="T10" s="38">
        <v>1.2303216666666668</v>
      </c>
      <c r="U10" s="38">
        <v>1.4721416666666671</v>
      </c>
      <c r="V10" s="38">
        <v>1.3114633333333334</v>
      </c>
      <c r="W10" s="38">
        <v>1.8350500000000003</v>
      </c>
      <c r="X10" s="37">
        <v>1.2138333333333335</v>
      </c>
      <c r="Y10" s="37">
        <v>1.1496666666666666</v>
      </c>
      <c r="Z10" s="37">
        <v>0.48150000000000004</v>
      </c>
      <c r="AA10" s="37">
        <v>0.42899999999999999</v>
      </c>
      <c r="AB10" s="37">
        <v>1.1876666666666669</v>
      </c>
      <c r="AC10" s="37">
        <v>1.0936666666666668</v>
      </c>
      <c r="AD10" s="37">
        <v>1.1216666666666668</v>
      </c>
      <c r="AE10" s="37">
        <v>1.2711666666666666</v>
      </c>
      <c r="AF10" s="37">
        <v>0.67966666666666675</v>
      </c>
      <c r="AG10" s="37">
        <v>0.71316666666666673</v>
      </c>
      <c r="AH10" s="37">
        <v>1.1898333333333333</v>
      </c>
      <c r="AI10" s="37">
        <v>0.94683333333333342</v>
      </c>
      <c r="AJ10" s="37">
        <v>0.85650000000000004</v>
      </c>
      <c r="AK10" s="38">
        <v>1.139785</v>
      </c>
      <c r="AL10" s="38">
        <v>1.5864533333333337</v>
      </c>
      <c r="AM10" s="38">
        <v>1.881416666666667</v>
      </c>
      <c r="AN10" s="37">
        <v>1.8249999999999997</v>
      </c>
      <c r="AO10" s="37">
        <v>2.41</v>
      </c>
      <c r="AP10" s="37">
        <v>2.4733333333333336</v>
      </c>
      <c r="AQ10" s="37">
        <v>1.139</v>
      </c>
      <c r="AR10" s="37">
        <v>1.1963333333333332</v>
      </c>
    </row>
    <row r="11" spans="1:44" s="32" customFormat="1" ht="18" customHeight="1" x14ac:dyDescent="0.25">
      <c r="A11" s="62" t="s">
        <v>7</v>
      </c>
      <c r="B11" s="37">
        <v>0.29648237882985995</v>
      </c>
      <c r="C11" s="37">
        <v>1.5470796835722607</v>
      </c>
      <c r="D11" s="37">
        <v>0.86466666666666669</v>
      </c>
      <c r="E11" s="37">
        <v>0.68683333333333341</v>
      </c>
      <c r="F11" s="37">
        <v>1.0370000000000001</v>
      </c>
      <c r="G11" s="37">
        <v>1.5674999999999999</v>
      </c>
      <c r="H11" s="37">
        <v>1.5505000000000002</v>
      </c>
      <c r="I11" s="37">
        <v>0.10250166666666669</v>
      </c>
      <c r="J11" s="37">
        <v>0.14316499999999999</v>
      </c>
      <c r="K11" s="37">
        <v>0.17948333333333336</v>
      </c>
      <c r="L11" s="37">
        <v>0.2564833333333334</v>
      </c>
      <c r="M11" s="37">
        <v>0.19946666666666671</v>
      </c>
      <c r="N11" s="37">
        <v>0.18461666666666668</v>
      </c>
      <c r="O11" s="37">
        <v>0.26436666666666669</v>
      </c>
      <c r="P11" s="37">
        <v>0.12859000000000001</v>
      </c>
      <c r="Q11" s="37">
        <v>0.11205333333333334</v>
      </c>
      <c r="R11" s="37">
        <v>0.15180000000000002</v>
      </c>
      <c r="S11" s="37">
        <v>1.6506666666666667</v>
      </c>
      <c r="T11" s="38">
        <v>1.4276500000000001</v>
      </c>
      <c r="U11" s="38">
        <v>1.3933500000000001</v>
      </c>
      <c r="V11" s="38">
        <v>1.3258000000000001</v>
      </c>
      <c r="W11" s="38">
        <v>1.3195000000000001</v>
      </c>
      <c r="X11" s="37">
        <v>1.5426666666666669</v>
      </c>
      <c r="Y11" s="37">
        <v>1.5396666666666665</v>
      </c>
      <c r="Z11" s="37">
        <v>2.0699999999999998</v>
      </c>
      <c r="AA11" s="37">
        <v>3.01</v>
      </c>
      <c r="AB11" s="37">
        <v>1.2878333333333334</v>
      </c>
      <c r="AC11" s="37">
        <v>1.5536666666666665</v>
      </c>
      <c r="AD11" s="37">
        <v>1.6496666666666668</v>
      </c>
      <c r="AE11" s="37">
        <v>1.4383333333333337</v>
      </c>
      <c r="AF11" s="37">
        <v>1.054</v>
      </c>
      <c r="AG11" s="37">
        <v>1.133</v>
      </c>
      <c r="AH11" s="37">
        <v>1.4413333333333334</v>
      </c>
      <c r="AI11" s="37">
        <v>1.4293333333333333</v>
      </c>
      <c r="AJ11" s="37">
        <v>1.0753333333333335</v>
      </c>
      <c r="AK11" s="38">
        <v>0.72957499999999997</v>
      </c>
      <c r="AL11" s="38">
        <v>0.99697500000000039</v>
      </c>
      <c r="AM11" s="38">
        <v>1.5610000000000002</v>
      </c>
      <c r="AN11" s="37">
        <v>1.0431666666666668</v>
      </c>
      <c r="AO11" s="37">
        <v>1.2068333333333332</v>
      </c>
      <c r="AP11" s="37">
        <v>1.1173333333333333</v>
      </c>
      <c r="AQ11" s="37">
        <v>1.284</v>
      </c>
      <c r="AR11" s="37">
        <v>1.3683333333333336</v>
      </c>
    </row>
    <row r="12" spans="1:44" s="32" customFormat="1" ht="18" customHeight="1" x14ac:dyDescent="0.25">
      <c r="A12" s="63" t="s">
        <v>9</v>
      </c>
      <c r="B12" s="38">
        <v>0.27762333333333328</v>
      </c>
      <c r="C12" s="38">
        <v>0.15885333333333335</v>
      </c>
      <c r="D12" s="37">
        <v>0.36583333333333329</v>
      </c>
      <c r="E12" s="37">
        <v>0.36649999999999994</v>
      </c>
      <c r="F12" s="37">
        <v>0.12454999999999998</v>
      </c>
      <c r="G12" s="37">
        <v>0.19233333333333333</v>
      </c>
      <c r="H12" s="37">
        <v>0.11241666666666668</v>
      </c>
      <c r="I12" s="37">
        <v>0.68850000000000011</v>
      </c>
      <c r="J12" s="37">
        <v>0.72466666666666668</v>
      </c>
      <c r="K12" s="37">
        <v>0.63583333333333336</v>
      </c>
      <c r="L12" s="37">
        <v>0.65866666666666673</v>
      </c>
      <c r="M12" s="37">
        <v>0.65516666666666667</v>
      </c>
      <c r="N12" s="37">
        <v>0.67366666666666675</v>
      </c>
      <c r="O12" s="37">
        <v>0.65816666666666668</v>
      </c>
      <c r="P12" s="37">
        <v>0.66333333333333344</v>
      </c>
      <c r="Q12" s="37">
        <v>0.64833333333333343</v>
      </c>
      <c r="R12" s="37">
        <v>0.61383333333333334</v>
      </c>
      <c r="S12" s="37">
        <v>0.39216666666666672</v>
      </c>
      <c r="T12" s="38">
        <v>5.4399999999999997E-2</v>
      </c>
      <c r="U12" s="38">
        <v>0.17466666666666669</v>
      </c>
      <c r="V12" s="38">
        <v>8.823333333333333E-2</v>
      </c>
      <c r="W12" s="38">
        <v>0.10111666666666667</v>
      </c>
      <c r="X12" s="37">
        <v>0.16645000000000001</v>
      </c>
      <c r="Y12" s="37">
        <v>8.9283333333333326E-2</v>
      </c>
      <c r="Z12" s="37">
        <v>6.8350000000000008E-2</v>
      </c>
      <c r="AA12" s="37">
        <v>6.7549999999999999E-2</v>
      </c>
      <c r="AB12" s="37">
        <v>0.16348333333333334</v>
      </c>
      <c r="AC12" s="37">
        <v>8.5583333333333331E-2</v>
      </c>
      <c r="AD12" s="37">
        <v>0.10210000000000001</v>
      </c>
      <c r="AE12" s="37">
        <v>0.11641666666666665</v>
      </c>
      <c r="AF12" s="37">
        <v>0.12215000000000002</v>
      </c>
      <c r="AG12" s="37">
        <v>0.13064999999999999</v>
      </c>
      <c r="AH12" s="37">
        <v>0.18816666666666668</v>
      </c>
      <c r="AI12" s="37">
        <v>7.8766666666666679E-2</v>
      </c>
      <c r="AJ12" s="37">
        <v>0.10726666666666668</v>
      </c>
      <c r="AK12" s="38">
        <v>6.3200000000000006E-2</v>
      </c>
      <c r="AL12" s="38">
        <v>9.9416666666666681E-2</v>
      </c>
      <c r="AM12" s="38">
        <v>0.15484999999999999</v>
      </c>
      <c r="AN12" s="37">
        <v>4.7600000000000003E-2</v>
      </c>
      <c r="AO12" s="37">
        <v>6.048333333333334E-2</v>
      </c>
      <c r="AP12" s="37">
        <v>4.2799999999999998E-2</v>
      </c>
      <c r="AQ12" s="37">
        <v>7.3283333333333339E-2</v>
      </c>
      <c r="AR12" s="37">
        <v>7.5900000000000009E-2</v>
      </c>
    </row>
    <row r="13" spans="1:44" s="32" customFormat="1" ht="18" customHeight="1" x14ac:dyDescent="0.25">
      <c r="A13" s="62" t="s">
        <v>10</v>
      </c>
      <c r="B13" s="36">
        <v>11.62</v>
      </c>
      <c r="C13" s="36">
        <v>12.56</v>
      </c>
      <c r="D13" s="36">
        <v>13.59</v>
      </c>
      <c r="E13" s="36">
        <v>11.52</v>
      </c>
      <c r="F13" s="36">
        <v>14.21</v>
      </c>
      <c r="G13" s="36">
        <v>13.34</v>
      </c>
      <c r="H13" s="36">
        <v>12.58</v>
      </c>
      <c r="I13" s="36">
        <v>12.11</v>
      </c>
      <c r="J13" s="36">
        <v>12.35</v>
      </c>
      <c r="K13" s="36">
        <v>11.12</v>
      </c>
      <c r="L13" s="36">
        <v>11.32</v>
      </c>
      <c r="M13" s="36">
        <v>11.32</v>
      </c>
      <c r="N13" s="36">
        <v>11.86</v>
      </c>
      <c r="O13" s="36">
        <v>11.82</v>
      </c>
      <c r="P13" s="36">
        <v>11.67</v>
      </c>
      <c r="Q13" s="36">
        <v>10.98</v>
      </c>
      <c r="R13" s="36">
        <v>10.57</v>
      </c>
      <c r="S13" s="37">
        <v>9.65</v>
      </c>
      <c r="T13" s="40">
        <v>12.14</v>
      </c>
      <c r="U13" s="40">
        <v>11.72</v>
      </c>
      <c r="V13" s="40">
        <v>15.22</v>
      </c>
      <c r="W13" s="40">
        <v>15.58</v>
      </c>
      <c r="X13" s="36">
        <v>13.03</v>
      </c>
      <c r="Y13" s="36">
        <v>13.96</v>
      </c>
      <c r="Z13" s="37">
        <v>9.5299999999999994</v>
      </c>
      <c r="AA13" s="37">
        <v>6.49</v>
      </c>
      <c r="AB13" s="36">
        <v>10.57</v>
      </c>
      <c r="AC13" s="36">
        <v>15.31</v>
      </c>
      <c r="AD13" s="36">
        <v>14.85</v>
      </c>
      <c r="AE13" s="36">
        <v>12.64</v>
      </c>
      <c r="AF13" s="36">
        <v>14.58</v>
      </c>
      <c r="AG13" s="36">
        <v>14.38</v>
      </c>
      <c r="AH13" s="36">
        <v>11.79</v>
      </c>
      <c r="AI13" s="36">
        <v>15.84</v>
      </c>
      <c r="AJ13" s="36">
        <v>15.26</v>
      </c>
      <c r="AK13" s="40">
        <v>15.95</v>
      </c>
      <c r="AL13" s="40">
        <v>13.05</v>
      </c>
      <c r="AM13" s="41">
        <v>8.75</v>
      </c>
      <c r="AN13" s="36">
        <v>18.57</v>
      </c>
      <c r="AO13" s="36">
        <v>16.38</v>
      </c>
      <c r="AP13" s="36">
        <v>16.55</v>
      </c>
      <c r="AQ13" s="36">
        <v>16.100000000000001</v>
      </c>
      <c r="AR13" s="36">
        <v>16.45</v>
      </c>
    </row>
    <row r="14" spans="1:44" s="32" customFormat="1" ht="18" customHeight="1" x14ac:dyDescent="0.25">
      <c r="A14" s="62" t="s">
        <v>60</v>
      </c>
      <c r="B14" s="39">
        <v>11.333333333333332</v>
      </c>
      <c r="C14" s="39">
        <v>76.333333333333343</v>
      </c>
      <c r="D14" s="39">
        <v>39.354844937760291</v>
      </c>
      <c r="E14" s="39">
        <v>19.919263237156962</v>
      </c>
      <c r="F14" s="39">
        <v>11.242837635411044</v>
      </c>
      <c r="G14" s="42">
        <v>108.64125699814132</v>
      </c>
      <c r="H14" s="39">
        <v>58.896984320261545</v>
      </c>
      <c r="I14" s="37">
        <v>5.8055252045165942</v>
      </c>
      <c r="J14" s="37">
        <v>6.2098744196433122</v>
      </c>
      <c r="K14" s="37">
        <v>5.8219459394062572</v>
      </c>
      <c r="L14" s="37">
        <v>6.7615433453199447</v>
      </c>
      <c r="M14" s="37">
        <v>5.8069228084705102</v>
      </c>
      <c r="N14" s="37">
        <v>5.5136732374612452</v>
      </c>
      <c r="O14" s="37">
        <v>5.7369017610267603</v>
      </c>
      <c r="P14" s="37">
        <v>5.3486183062601276</v>
      </c>
      <c r="Q14" s="37">
        <v>6.471956133141628</v>
      </c>
      <c r="R14" s="37">
        <v>5.8466132178078114</v>
      </c>
      <c r="S14" s="39">
        <v>50.016266148898467</v>
      </c>
      <c r="T14" s="39">
        <v>24.648843134246157</v>
      </c>
      <c r="U14" s="39">
        <v>83.217277243676875</v>
      </c>
      <c r="V14" s="42">
        <v>157.71028767156992</v>
      </c>
      <c r="W14" s="42">
        <v>386.95605172505907</v>
      </c>
      <c r="X14" s="39">
        <v>39.985926742845962</v>
      </c>
      <c r="Y14" s="39">
        <v>19.548020926525382</v>
      </c>
      <c r="Z14" s="38">
        <v>7.8717950095426321</v>
      </c>
      <c r="AA14" s="39">
        <v>10.420779778563373</v>
      </c>
      <c r="AB14" s="39">
        <v>20.782407327023044</v>
      </c>
      <c r="AC14" s="39">
        <v>20.169062278669465</v>
      </c>
      <c r="AD14" s="39">
        <v>30.569132607442878</v>
      </c>
      <c r="AE14" s="39">
        <v>50.888318034146792</v>
      </c>
      <c r="AF14" s="38">
        <v>8.6241553665910402</v>
      </c>
      <c r="AG14" s="39">
        <v>11.26871225576604</v>
      </c>
      <c r="AH14" s="39">
        <v>19.579831583980372</v>
      </c>
      <c r="AI14" s="39">
        <v>24.072429118620956</v>
      </c>
      <c r="AJ14" s="39">
        <v>46.015366795365871</v>
      </c>
      <c r="AK14" s="42">
        <v>515.64974889216705</v>
      </c>
      <c r="AL14" s="42">
        <v>346.03661226739825</v>
      </c>
      <c r="AM14" s="42">
        <v>144.34800941978534</v>
      </c>
      <c r="AN14" s="42">
        <v>210.16406355986132</v>
      </c>
      <c r="AO14" s="42">
        <v>1009.3951853800165</v>
      </c>
      <c r="AP14" s="42">
        <v>1048.5069381753081</v>
      </c>
      <c r="AQ14" s="39">
        <v>13.811744123751208</v>
      </c>
      <c r="AR14" s="39">
        <v>15.39054098200404</v>
      </c>
    </row>
    <row r="15" spans="1:44" s="32" customFormat="1" ht="18" customHeight="1" x14ac:dyDescent="0.25">
      <c r="A15" s="62" t="s">
        <v>12</v>
      </c>
      <c r="B15" s="39">
        <v>59.208333333333343</v>
      </c>
      <c r="C15" s="38">
        <v>8.7291666666666679</v>
      </c>
      <c r="D15" s="39">
        <v>11.707015177583845</v>
      </c>
      <c r="E15" s="39">
        <v>16.65270410491901</v>
      </c>
      <c r="F15" s="39">
        <v>18.475532932394259</v>
      </c>
      <c r="G15" s="38">
        <v>5.8562993156718015</v>
      </c>
      <c r="H15" s="38">
        <v>6.4480350758151683</v>
      </c>
      <c r="I15" s="37">
        <v>4.0141254726752349</v>
      </c>
      <c r="J15" s="37">
        <v>5.1378891437897938</v>
      </c>
      <c r="K15" s="37">
        <v>1.7553739365018053</v>
      </c>
      <c r="L15" s="37">
        <v>3.4703151550815674</v>
      </c>
      <c r="M15" s="37">
        <v>1.3999314095104096</v>
      </c>
      <c r="N15" s="37">
        <v>1.9496066161750845</v>
      </c>
      <c r="O15" s="37">
        <v>1.7887858630032678</v>
      </c>
      <c r="P15" s="37">
        <v>2.0482271756257173</v>
      </c>
      <c r="Q15" s="37">
        <v>1.7215645262830512</v>
      </c>
      <c r="R15" s="37">
        <v>1.9220285424599095</v>
      </c>
      <c r="S15" s="38">
        <v>1.2569855342848515</v>
      </c>
      <c r="T15" s="37">
        <v>0.81950067277862415</v>
      </c>
      <c r="U15" s="37">
        <v>1.0799252353851743</v>
      </c>
      <c r="V15" s="37">
        <v>0.8861238667220408</v>
      </c>
      <c r="W15" s="38">
        <v>0.95887567405619079</v>
      </c>
      <c r="X15" s="38">
        <v>1.4928776268747932</v>
      </c>
      <c r="Y15" s="38">
        <v>1.1418203020381765</v>
      </c>
      <c r="Z15" s="38">
        <v>0.18343115060123061</v>
      </c>
      <c r="AA15" s="38">
        <v>0.19963660824900559</v>
      </c>
      <c r="AB15" s="38">
        <v>2.6643629823712782</v>
      </c>
      <c r="AC15" s="38">
        <v>0.87241224307610166</v>
      </c>
      <c r="AD15" s="38">
        <v>1.0983352607259433</v>
      </c>
      <c r="AE15" s="38">
        <v>1.1922969417615765</v>
      </c>
      <c r="AF15" s="38">
        <v>0.3919205912912781</v>
      </c>
      <c r="AG15" s="38">
        <v>0.64011560062828821</v>
      </c>
      <c r="AH15" s="38">
        <v>1.0501066000347448</v>
      </c>
      <c r="AI15" s="38">
        <v>0.70863678468570657</v>
      </c>
      <c r="AJ15" s="38">
        <v>0.50446345632532485</v>
      </c>
      <c r="AK15" s="38">
        <v>0.75922312724808472</v>
      </c>
      <c r="AL15" s="37">
        <v>0.75819993826718002</v>
      </c>
      <c r="AM15" s="37">
        <v>1.3446035682591575</v>
      </c>
      <c r="AN15" s="38">
        <v>0.68492416829433733</v>
      </c>
      <c r="AO15" s="38">
        <v>0.52705816918770831</v>
      </c>
      <c r="AP15" s="38">
        <v>0.48295216873630314</v>
      </c>
      <c r="AQ15" s="38">
        <v>0.12197004397631891</v>
      </c>
      <c r="AR15" s="38">
        <v>0.42479722771862305</v>
      </c>
    </row>
    <row r="16" spans="1:44" s="12" customFormat="1" ht="18" customHeight="1" x14ac:dyDescent="0.25">
      <c r="A16" s="61" t="s">
        <v>13</v>
      </c>
      <c r="B16" s="35">
        <v>2.4052500000000001</v>
      </c>
      <c r="C16" s="35">
        <v>5.4348333333333327</v>
      </c>
      <c r="D16" s="35">
        <v>1.7841512181085195</v>
      </c>
      <c r="E16" s="35">
        <v>1.9211499367483529</v>
      </c>
      <c r="F16" s="35">
        <v>2.4232656588667281</v>
      </c>
      <c r="G16" s="35">
        <v>5.3385185104143353</v>
      </c>
      <c r="H16" s="35">
        <v>5.1504612526535443</v>
      </c>
      <c r="I16" s="33">
        <v>0.86663774621792966</v>
      </c>
      <c r="J16" s="33">
        <v>1.0076270326325629</v>
      </c>
      <c r="K16" s="33">
        <v>0.36087040362783596</v>
      </c>
      <c r="L16" s="33">
        <v>0.96391548759389645</v>
      </c>
      <c r="M16" s="33">
        <v>0.49923695099074966</v>
      </c>
      <c r="N16" s="33">
        <v>0.70455615321674392</v>
      </c>
      <c r="O16" s="33">
        <v>0.5488716658681172</v>
      </c>
      <c r="P16" s="33">
        <v>0.34962762368980882</v>
      </c>
      <c r="Q16" s="33">
        <v>0.25476636868560881</v>
      </c>
      <c r="R16" s="33">
        <v>0.56756355712104134</v>
      </c>
      <c r="S16" s="35">
        <v>3.5192604016971361</v>
      </c>
      <c r="T16" s="33">
        <v>0.81450419757930048</v>
      </c>
      <c r="U16" s="33">
        <v>2.8607060845642849</v>
      </c>
      <c r="V16" s="33">
        <v>1.6615357506521269</v>
      </c>
      <c r="W16" s="35">
        <v>2.0577297416973268</v>
      </c>
      <c r="X16" s="35">
        <v>4.7210112913732187</v>
      </c>
      <c r="Y16" s="35">
        <v>3.2459817711290864</v>
      </c>
      <c r="Z16" s="35">
        <v>0.36985737723322287</v>
      </c>
      <c r="AA16" s="35">
        <v>0.41807325397715212</v>
      </c>
      <c r="AB16" s="35">
        <v>7.1385897970473478</v>
      </c>
      <c r="AC16" s="35">
        <v>3.2503577214946784</v>
      </c>
      <c r="AD16" s="35">
        <v>4.0370048871300117</v>
      </c>
      <c r="AE16" s="35">
        <v>3.9582709320821614</v>
      </c>
      <c r="AF16" s="35">
        <v>0.89874698888863058</v>
      </c>
      <c r="AG16" s="35">
        <v>1.3682126473930474</v>
      </c>
      <c r="AH16" s="35">
        <v>3.5567857966444305</v>
      </c>
      <c r="AI16" s="35">
        <v>2.0529951069359385</v>
      </c>
      <c r="AJ16" s="35">
        <v>1.5598202772657721</v>
      </c>
      <c r="AK16" s="35">
        <v>8.4139483722204851</v>
      </c>
      <c r="AL16" s="34">
        <v>10.983287342466745</v>
      </c>
      <c r="AM16" s="34">
        <v>15.375064703151578</v>
      </c>
      <c r="AN16" s="35">
        <v>1.1130632615116614</v>
      </c>
      <c r="AO16" s="35">
        <v>3.0582543364300281</v>
      </c>
      <c r="AP16" s="35">
        <v>2.4665454339414112</v>
      </c>
      <c r="AQ16" s="35">
        <v>1.164411308402447</v>
      </c>
      <c r="AR16" s="35">
        <v>1.7701852003210052</v>
      </c>
    </row>
    <row r="17" spans="1:45" s="12" customFormat="1" ht="18" customHeight="1" x14ac:dyDescent="0.25">
      <c r="A17" s="61" t="s">
        <v>14</v>
      </c>
      <c r="B17" s="43">
        <v>441.60374999999999</v>
      </c>
      <c r="C17" s="43">
        <v>670.3537500000001</v>
      </c>
      <c r="D17" s="43">
        <v>415.84797683294028</v>
      </c>
      <c r="E17" s="43">
        <v>312.69527475150363</v>
      </c>
      <c r="F17" s="43">
        <v>286.60462887377116</v>
      </c>
      <c r="G17" s="43">
        <v>720.72795408494949</v>
      </c>
      <c r="H17" s="43">
        <v>462.42010218290864</v>
      </c>
      <c r="I17" s="44">
        <v>398.59649122807025</v>
      </c>
      <c r="J17" s="44">
        <v>409.47368421052636</v>
      </c>
      <c r="K17" s="44">
        <v>206.491228070175</v>
      </c>
      <c r="L17" s="44">
        <v>276.66666666666674</v>
      </c>
      <c r="M17" s="44">
        <v>289.29824561403507</v>
      </c>
      <c r="N17" s="44">
        <v>303.33333333333337</v>
      </c>
      <c r="O17" s="44">
        <v>320.70175438596488</v>
      </c>
      <c r="P17" s="44">
        <v>313.68421052631578</v>
      </c>
      <c r="Q17" s="44">
        <v>241.57894736842107</v>
      </c>
      <c r="R17" s="44">
        <v>296.49122807017545</v>
      </c>
      <c r="S17" s="43">
        <v>220.49175069527195</v>
      </c>
      <c r="T17" s="43">
        <v>310.95918728079079</v>
      </c>
      <c r="U17" s="43">
        <v>328.00157232271158</v>
      </c>
      <c r="V17" s="43">
        <v>599.06661284135669</v>
      </c>
      <c r="W17" s="43">
        <v>630.31560975760794</v>
      </c>
      <c r="X17" s="43">
        <v>551.77391816433772</v>
      </c>
      <c r="Y17" s="43">
        <v>435.78215472195529</v>
      </c>
      <c r="Z17" s="43">
        <v>446.15680807120009</v>
      </c>
      <c r="AA17" s="43">
        <v>184.41866104805337</v>
      </c>
      <c r="AB17" s="43">
        <v>520.48279844225999</v>
      </c>
      <c r="AC17" s="43">
        <v>925.60146743405198</v>
      </c>
      <c r="AD17" s="43">
        <v>838.51432112734369</v>
      </c>
      <c r="AE17" s="43">
        <v>783.37104668636266</v>
      </c>
      <c r="AF17" s="43">
        <v>532.33260687447921</v>
      </c>
      <c r="AG17" s="43">
        <v>605.66592329216837</v>
      </c>
      <c r="AH17" s="43">
        <v>446.64088391841506</v>
      </c>
      <c r="AI17" s="43">
        <v>300.32309579147915</v>
      </c>
      <c r="AJ17" s="43">
        <v>580.48215483754166</v>
      </c>
      <c r="AK17" s="43">
        <v>313.95028626344106</v>
      </c>
      <c r="AL17" s="43">
        <v>201.69390946104826</v>
      </c>
      <c r="AM17" s="43">
        <v>121.3298440935924</v>
      </c>
      <c r="AN17" s="43">
        <v>1132.2821921177353</v>
      </c>
      <c r="AO17" s="43">
        <v>263.68165436761859</v>
      </c>
      <c r="AP17" s="43">
        <v>275.78627806717947</v>
      </c>
      <c r="AQ17" s="43">
        <v>815.7961658104158</v>
      </c>
      <c r="AR17" s="43">
        <v>1353.0333378241767</v>
      </c>
    </row>
    <row r="18" spans="1:45" s="12" customFormat="1" ht="18" customHeight="1" x14ac:dyDescent="0.25">
      <c r="A18" s="61" t="s">
        <v>15</v>
      </c>
      <c r="B18" s="45">
        <v>43.582499999999996</v>
      </c>
      <c r="C18" s="45">
        <v>41.582499999999996</v>
      </c>
      <c r="D18" s="45">
        <v>15.099923125340915</v>
      </c>
      <c r="E18" s="45">
        <v>14.721272820885416</v>
      </c>
      <c r="F18" s="45">
        <v>16.88511435133875</v>
      </c>
      <c r="G18" s="45">
        <v>30.853072378838835</v>
      </c>
      <c r="H18" s="45">
        <v>31.098081440436587</v>
      </c>
      <c r="I18" s="34">
        <v>24.157945468419811</v>
      </c>
      <c r="J18" s="34">
        <v>24.312505274419479</v>
      </c>
      <c r="K18" s="34">
        <v>12.326002294021436</v>
      </c>
      <c r="L18" s="34">
        <v>40.345400723834565</v>
      </c>
      <c r="M18" s="34">
        <v>13.715817428338809</v>
      </c>
      <c r="N18" s="34">
        <v>29.187569463714137</v>
      </c>
      <c r="O18" s="34">
        <v>26.802495898006971</v>
      </c>
      <c r="P18" s="34">
        <v>21.024953223953808</v>
      </c>
      <c r="Q18" s="34">
        <v>13.835337422317309</v>
      </c>
      <c r="R18" s="34">
        <v>19.304108685262229</v>
      </c>
      <c r="S18" s="45">
        <v>20.613871523804747</v>
      </c>
      <c r="T18" s="33">
        <v>2.2017348002936994</v>
      </c>
      <c r="U18" s="34">
        <v>11.746789737060999</v>
      </c>
      <c r="V18" s="33">
        <v>5.3552094165895339</v>
      </c>
      <c r="W18" s="35">
        <v>8.1604423280587497</v>
      </c>
      <c r="X18" s="45">
        <v>27.874698485050668</v>
      </c>
      <c r="Y18" s="45">
        <v>15.23742736885325</v>
      </c>
      <c r="Z18" s="45">
        <v>25.979579737278783</v>
      </c>
      <c r="AA18" s="45">
        <v>11.893584364691534</v>
      </c>
      <c r="AB18" s="45">
        <v>22.818650680122452</v>
      </c>
      <c r="AC18" s="35">
        <v>9.8743191595232496</v>
      </c>
      <c r="AD18" s="45">
        <v>12.862586899911335</v>
      </c>
      <c r="AE18" s="45">
        <v>21.738989287610082</v>
      </c>
      <c r="AF18" s="35">
        <v>4.6679993078798505</v>
      </c>
      <c r="AG18" s="35">
        <v>5.2444025414239004</v>
      </c>
      <c r="AH18" s="45">
        <v>10.175631934887283</v>
      </c>
      <c r="AI18" s="35">
        <v>8.4303385739092018</v>
      </c>
      <c r="AJ18" s="35">
        <v>4.8774393003453493</v>
      </c>
      <c r="AK18" s="45">
        <v>18.602298100344917</v>
      </c>
      <c r="AL18" s="34">
        <v>36.418675647743335</v>
      </c>
      <c r="AM18" s="34">
        <v>90.525898072338265</v>
      </c>
      <c r="AN18" s="35">
        <v>2.8915000091758829</v>
      </c>
      <c r="AO18" s="45">
        <v>13.257464869368082</v>
      </c>
      <c r="AP18" s="45">
        <v>11.436889323614585</v>
      </c>
      <c r="AQ18" s="35">
        <v>3.4649950713021251</v>
      </c>
      <c r="AR18" s="35">
        <v>7.5047723187201161</v>
      </c>
    </row>
    <row r="19" spans="1:45" s="12" customFormat="1" ht="18" customHeight="1" x14ac:dyDescent="0.25">
      <c r="A19" s="61" t="s">
        <v>16</v>
      </c>
      <c r="B19" s="45">
        <v>67.685000000000002</v>
      </c>
      <c r="C19" s="43">
        <v>1511.6016666666667</v>
      </c>
      <c r="D19" s="43">
        <v>128.5</v>
      </c>
      <c r="E19" s="43">
        <v>133.66666666666666</v>
      </c>
      <c r="F19" s="43">
        <v>198.33333333333331</v>
      </c>
      <c r="G19" s="43">
        <v>1325</v>
      </c>
      <c r="H19" s="43">
        <v>1286</v>
      </c>
      <c r="I19" s="34">
        <v>39.271574622963414</v>
      </c>
      <c r="J19" s="34">
        <v>37.790977781447076</v>
      </c>
      <c r="K19" s="34">
        <v>24.130771745935789</v>
      </c>
      <c r="L19" s="34">
        <v>29.057908039959123</v>
      </c>
      <c r="M19" s="34">
        <v>18.925449892379536</v>
      </c>
      <c r="N19" s="34">
        <v>24.587887319921414</v>
      </c>
      <c r="O19" s="34">
        <v>26.55913348546045</v>
      </c>
      <c r="P19" s="34">
        <v>28.683857442497782</v>
      </c>
      <c r="Q19" s="34">
        <v>31.293970642316495</v>
      </c>
      <c r="R19" s="34">
        <v>24.836752796785742</v>
      </c>
      <c r="S19" s="43">
        <v>205.83333333333334</v>
      </c>
      <c r="T19" s="44">
        <v>155.85405966945098</v>
      </c>
      <c r="U19" s="44">
        <v>218.58359023087473</v>
      </c>
      <c r="V19" s="44">
        <v>270.45674304568809</v>
      </c>
      <c r="W19" s="43">
        <v>439.822899226125</v>
      </c>
      <c r="X19" s="43">
        <v>977.33333333333337</v>
      </c>
      <c r="Y19" s="43">
        <v>584.16666666666663</v>
      </c>
      <c r="Z19" s="43">
        <v>103.33333333333334</v>
      </c>
      <c r="AA19" s="45">
        <v>40.333333333333336</v>
      </c>
      <c r="AB19" s="43">
        <v>409.5</v>
      </c>
      <c r="AC19" s="43">
        <v>367</v>
      </c>
      <c r="AD19" s="43">
        <v>452.16666666666669</v>
      </c>
      <c r="AE19" s="43">
        <v>463</v>
      </c>
      <c r="AF19" s="43">
        <v>114.66666666666667</v>
      </c>
      <c r="AG19" s="43">
        <v>173.66666666666669</v>
      </c>
      <c r="AH19" s="43">
        <v>197.33333333333334</v>
      </c>
      <c r="AI19" s="43">
        <v>158.33333333333334</v>
      </c>
      <c r="AJ19" s="43">
        <v>218.5</v>
      </c>
      <c r="AK19" s="43">
        <v>371.78014473302937</v>
      </c>
      <c r="AL19" s="44">
        <v>288.45558158601136</v>
      </c>
      <c r="AM19" s="44">
        <v>166.87366549325014</v>
      </c>
      <c r="AN19" s="43">
        <v>400.50000000000006</v>
      </c>
      <c r="AO19" s="45">
        <v>69.5</v>
      </c>
      <c r="AP19" s="43">
        <v>112.66666666666667</v>
      </c>
      <c r="AQ19" s="43">
        <v>594.33333333333326</v>
      </c>
      <c r="AR19" s="43">
        <v>568.83333333333337</v>
      </c>
    </row>
    <row r="20" spans="1:45" s="12" customFormat="1" ht="18" customHeight="1" x14ac:dyDescent="0.25">
      <c r="A20" s="61" t="s">
        <v>17</v>
      </c>
      <c r="B20" s="43">
        <v>124.24333333333334</v>
      </c>
      <c r="C20" s="43">
        <v>1041.9100000000001</v>
      </c>
      <c r="D20" s="43">
        <v>160.33333333333331</v>
      </c>
      <c r="E20" s="43">
        <v>192.16666666666666</v>
      </c>
      <c r="F20" s="43">
        <v>157.33333333333334</v>
      </c>
      <c r="G20" s="43">
        <v>718.33333333333337</v>
      </c>
      <c r="H20" s="43">
        <v>1115.1666666666667</v>
      </c>
      <c r="I20" s="34">
        <v>46.713333333333331</v>
      </c>
      <c r="J20" s="34">
        <v>37.076666666666668</v>
      </c>
      <c r="K20" s="34">
        <v>40.833333333333336</v>
      </c>
      <c r="L20" s="34">
        <v>36.096666666666671</v>
      </c>
      <c r="M20" s="34">
        <v>31.523333333333337</v>
      </c>
      <c r="N20" s="34">
        <v>29.72666666666667</v>
      </c>
      <c r="O20" s="34">
        <v>32.993333333333339</v>
      </c>
      <c r="P20" s="34">
        <v>32.666666666666671</v>
      </c>
      <c r="Q20" s="34">
        <v>32.503333333333337</v>
      </c>
      <c r="R20" s="34">
        <v>38.873333333333335</v>
      </c>
      <c r="S20" s="43">
        <v>399.16666666666669</v>
      </c>
      <c r="T20" s="34">
        <v>35.890801938500744</v>
      </c>
      <c r="U20" s="44">
        <v>323.6800454226501</v>
      </c>
      <c r="V20" s="44">
        <v>503.16378077628553</v>
      </c>
      <c r="W20" s="43">
        <v>636.80897847168501</v>
      </c>
      <c r="X20" s="43">
        <v>1153</v>
      </c>
      <c r="Y20" s="43">
        <v>354.00000000000006</v>
      </c>
      <c r="Z20" s="43">
        <v>1509.6666666666667</v>
      </c>
      <c r="AA20" s="43">
        <v>526.83333333333337</v>
      </c>
      <c r="AB20" s="43">
        <v>1562.3333333333333</v>
      </c>
      <c r="AC20" s="43">
        <v>695</v>
      </c>
      <c r="AD20" s="43">
        <v>806.5</v>
      </c>
      <c r="AE20" s="43">
        <v>794.83333333333337</v>
      </c>
      <c r="AF20" s="43">
        <v>435.83333333333337</v>
      </c>
      <c r="AG20" s="43">
        <v>503.83333333333337</v>
      </c>
      <c r="AH20" s="43">
        <v>550.33333333333326</v>
      </c>
      <c r="AI20" s="43">
        <v>548</v>
      </c>
      <c r="AJ20" s="43">
        <v>385.33333333333331</v>
      </c>
      <c r="AK20" s="43">
        <v>2639.4161855069997</v>
      </c>
      <c r="AL20" s="44">
        <v>1287.2995289356359</v>
      </c>
      <c r="AM20" s="44">
        <v>574.6278529048235</v>
      </c>
      <c r="AN20" s="43">
        <v>1826.666666666667</v>
      </c>
      <c r="AO20" s="43">
        <v>193.66666666666666</v>
      </c>
      <c r="AP20" s="43">
        <v>494.66666666666669</v>
      </c>
      <c r="AQ20" s="43">
        <v>298.5</v>
      </c>
      <c r="AR20" s="43">
        <v>614.33333333333337</v>
      </c>
    </row>
    <row r="21" spans="1:45" s="12" customFormat="1" ht="18" customHeight="1" x14ac:dyDescent="0.25">
      <c r="A21" s="61" t="s">
        <v>18</v>
      </c>
      <c r="B21" s="45">
        <v>28.392916666666668</v>
      </c>
      <c r="C21" s="43">
        <v>304.12624999999997</v>
      </c>
      <c r="D21" s="45">
        <v>48.666666666666664</v>
      </c>
      <c r="E21" s="45">
        <v>41.833333333333336</v>
      </c>
      <c r="F21" s="43">
        <v>204</v>
      </c>
      <c r="G21" s="43">
        <v>234.66666666666669</v>
      </c>
      <c r="H21" s="43">
        <v>255.66666666666671</v>
      </c>
      <c r="I21" s="34">
        <v>13.484999999999999</v>
      </c>
      <c r="J21" s="33">
        <v>7.9050000000000002</v>
      </c>
      <c r="K21" s="33">
        <v>8.2149999999999999</v>
      </c>
      <c r="L21" s="33">
        <v>7.44</v>
      </c>
      <c r="M21" s="33">
        <v>8.2150000000000016</v>
      </c>
      <c r="N21" s="33">
        <v>7.13</v>
      </c>
      <c r="O21" s="33">
        <v>7.7500000000000009</v>
      </c>
      <c r="P21" s="33">
        <v>7.9050000000000002</v>
      </c>
      <c r="Q21" s="33">
        <v>9.3000000000000007</v>
      </c>
      <c r="R21" s="33">
        <v>4.9600000000000009</v>
      </c>
      <c r="S21" s="43">
        <v>136</v>
      </c>
      <c r="T21" s="44">
        <v>128.91421215510212</v>
      </c>
      <c r="U21" s="44">
        <v>138.7394392111938</v>
      </c>
      <c r="V21" s="34">
        <v>71.716839941486711</v>
      </c>
      <c r="W21" s="43">
        <v>100.78836102910755</v>
      </c>
      <c r="X21" s="43">
        <v>321.5</v>
      </c>
      <c r="Y21" s="45">
        <v>99.500000000000014</v>
      </c>
      <c r="Z21" s="43">
        <v>148.00000000000003</v>
      </c>
      <c r="AA21" s="43">
        <v>127.16666666666669</v>
      </c>
      <c r="AB21" s="43">
        <v>469.33333333333337</v>
      </c>
      <c r="AC21" s="43">
        <v>118.33333333333333</v>
      </c>
      <c r="AD21" s="45">
        <v>97.000000000000014</v>
      </c>
      <c r="AE21" s="45">
        <v>96.333333333333329</v>
      </c>
      <c r="AF21" s="43">
        <v>108.66666666666666</v>
      </c>
      <c r="AG21" s="43">
        <v>120.16666666666667</v>
      </c>
      <c r="AH21" s="45">
        <v>80.333333333333343</v>
      </c>
      <c r="AI21" s="45">
        <v>66.000000000000014</v>
      </c>
      <c r="AJ21" s="45">
        <v>60.5</v>
      </c>
      <c r="AK21" s="43">
        <v>411.89243540711527</v>
      </c>
      <c r="AL21" s="44">
        <v>259.59628745288467</v>
      </c>
      <c r="AM21" s="44">
        <v>132.5915373721042</v>
      </c>
      <c r="AN21" s="43">
        <v>469.99999999999994</v>
      </c>
      <c r="AO21" s="45">
        <v>83</v>
      </c>
      <c r="AP21" s="43">
        <v>212.33333333333337</v>
      </c>
      <c r="AQ21" s="43">
        <v>504.50000000000006</v>
      </c>
      <c r="AR21" s="43">
        <v>765.66666666666663</v>
      </c>
    </row>
    <row r="22" spans="1:45" s="12" customFormat="1" ht="18" customHeight="1" x14ac:dyDescent="0.25">
      <c r="A22" s="61" t="s">
        <v>19</v>
      </c>
      <c r="B22" s="43">
        <v>218.74166666666667</v>
      </c>
      <c r="C22" s="43">
        <v>271.57499999999999</v>
      </c>
      <c r="D22" s="43">
        <v>210.5</v>
      </c>
      <c r="E22" s="43">
        <v>257.16666666666669</v>
      </c>
      <c r="F22" s="43">
        <v>175</v>
      </c>
      <c r="G22" s="43">
        <v>264.5</v>
      </c>
      <c r="H22" s="43">
        <v>228</v>
      </c>
      <c r="I22" s="44">
        <v>627.11333333333346</v>
      </c>
      <c r="J22" s="44">
        <v>634.74333333333345</v>
      </c>
      <c r="K22" s="44">
        <v>597.59249999999997</v>
      </c>
      <c r="L22" s="44">
        <v>603.67833333333328</v>
      </c>
      <c r="M22" s="44">
        <v>637.10500000000002</v>
      </c>
      <c r="N22" s="44">
        <v>636.9233333333334</v>
      </c>
      <c r="O22" s="44">
        <v>659.08666666666682</v>
      </c>
      <c r="P22" s="44">
        <v>596.23</v>
      </c>
      <c r="Q22" s="44">
        <v>571.70500000000004</v>
      </c>
      <c r="R22" s="44">
        <v>522.65500000000009</v>
      </c>
      <c r="S22" s="43">
        <v>239.33333333333337</v>
      </c>
      <c r="T22" s="45">
        <v>77.500000000000014</v>
      </c>
      <c r="U22" s="43">
        <v>200</v>
      </c>
      <c r="V22" s="43">
        <v>284.33333333333331</v>
      </c>
      <c r="W22" s="43">
        <v>309.66666666666663</v>
      </c>
      <c r="X22" s="43">
        <v>340.16666666666669</v>
      </c>
      <c r="Y22" s="43">
        <v>235.66666666666669</v>
      </c>
      <c r="Z22" s="43">
        <v>102</v>
      </c>
      <c r="AA22" s="45">
        <v>80.666666666666671</v>
      </c>
      <c r="AB22" s="43">
        <v>298.5</v>
      </c>
      <c r="AC22" s="43">
        <v>248.83333333333334</v>
      </c>
      <c r="AD22" s="43">
        <v>266</v>
      </c>
      <c r="AE22" s="43">
        <v>288.66666666666669</v>
      </c>
      <c r="AF22" s="43">
        <v>275.66666666666669</v>
      </c>
      <c r="AG22" s="43">
        <v>268</v>
      </c>
      <c r="AH22" s="43">
        <v>163</v>
      </c>
      <c r="AI22" s="43">
        <v>322.33333333333337</v>
      </c>
      <c r="AJ22" s="43">
        <v>234.45455583888054</v>
      </c>
      <c r="AK22" s="43">
        <v>874.66666666666674</v>
      </c>
      <c r="AL22" s="43">
        <v>514.83333333333337</v>
      </c>
      <c r="AM22" s="43">
        <v>258</v>
      </c>
      <c r="AN22" s="43">
        <v>1025.8333333333335</v>
      </c>
      <c r="AO22" s="43">
        <v>138.16666666666669</v>
      </c>
      <c r="AP22" s="43">
        <v>352.5</v>
      </c>
      <c r="AQ22" s="43">
        <v>104.66666666666666</v>
      </c>
      <c r="AR22" s="43">
        <v>184.83333333333334</v>
      </c>
    </row>
    <row r="23" spans="1:45" s="12" customFormat="1" ht="18" customHeight="1" x14ac:dyDescent="0.25">
      <c r="A23" s="61" t="s">
        <v>20</v>
      </c>
      <c r="B23" s="35">
        <v>4.7048416666666668</v>
      </c>
      <c r="C23" s="35">
        <v>7.2715083333333004</v>
      </c>
      <c r="D23" s="35">
        <v>5.4709866984939843</v>
      </c>
      <c r="E23" s="35">
        <v>4.4673093311147367</v>
      </c>
      <c r="F23" s="35">
        <v>6.2625412032728311</v>
      </c>
      <c r="G23" s="35">
        <v>8.4161676213683148</v>
      </c>
      <c r="H23" s="35">
        <v>9.2069467340985049</v>
      </c>
      <c r="I23" s="33">
        <v>1.8680354796162129</v>
      </c>
      <c r="J23" s="33">
        <v>2.6752636277034356</v>
      </c>
      <c r="K23" s="33">
        <v>1.5719038886155214</v>
      </c>
      <c r="L23" s="33">
        <v>3.06448991850035</v>
      </c>
      <c r="M23" s="33">
        <v>1.4760809011759553</v>
      </c>
      <c r="N23" s="33">
        <v>1.8743136916689049</v>
      </c>
      <c r="O23" s="33">
        <v>1.8751133358006273</v>
      </c>
      <c r="P23" s="33">
        <v>1.695200577206315</v>
      </c>
      <c r="Q23" s="33">
        <v>1.4645175207341452</v>
      </c>
      <c r="R23" s="33">
        <v>1.60727346318872</v>
      </c>
      <c r="S23" s="35">
        <v>6.6772787399044322</v>
      </c>
      <c r="T23" s="33">
        <v>3.1429476630034698</v>
      </c>
      <c r="U23" s="33">
        <v>5.5372753043680625</v>
      </c>
      <c r="V23" s="33">
        <v>4.4904250997432875</v>
      </c>
      <c r="W23" s="35">
        <v>4.7481646885415403</v>
      </c>
      <c r="X23" s="35">
        <v>9.4400072752523894</v>
      </c>
      <c r="Y23" s="35">
        <v>9.3523781570670401</v>
      </c>
      <c r="Z23" s="35">
        <v>3.7553126347769736</v>
      </c>
      <c r="AA23" s="35">
        <v>3.0154867808128341</v>
      </c>
      <c r="AB23" s="35">
        <v>6.9718138033782484</v>
      </c>
      <c r="AC23" s="35">
        <v>5.9491025271644649</v>
      </c>
      <c r="AD23" s="35">
        <v>7.21724657810105</v>
      </c>
      <c r="AE23" s="35">
        <v>6.2743887643787488</v>
      </c>
      <c r="AF23" s="35">
        <v>5.8877456788923803</v>
      </c>
      <c r="AG23" s="35">
        <v>5.219542485567314</v>
      </c>
      <c r="AH23" s="35">
        <v>6.9631044818763135</v>
      </c>
      <c r="AI23" s="35">
        <v>5.8273006357646482</v>
      </c>
      <c r="AJ23" s="35">
        <v>4.7254901414998676</v>
      </c>
      <c r="AK23" s="45">
        <v>12.9780965263321</v>
      </c>
      <c r="AL23" s="34">
        <v>10.537861151743201</v>
      </c>
      <c r="AM23" s="34">
        <v>15.302962233592353</v>
      </c>
      <c r="AN23" s="35">
        <v>6.9414796507578567</v>
      </c>
      <c r="AO23" s="35">
        <v>6.435480127733757</v>
      </c>
      <c r="AP23" s="35">
        <v>6.6663086786853558</v>
      </c>
      <c r="AQ23" s="35">
        <v>4.0006826837977201</v>
      </c>
      <c r="AR23" s="35">
        <v>7.3278546767215138</v>
      </c>
    </row>
    <row r="24" spans="1:45" s="12" customFormat="1" ht="18" customHeight="1" x14ac:dyDescent="0.25">
      <c r="A24" s="61" t="s">
        <v>21</v>
      </c>
      <c r="B24" s="45">
        <v>96.333333333333329</v>
      </c>
      <c r="C24" s="45">
        <v>18.704166666666666</v>
      </c>
      <c r="D24" s="45">
        <v>38.584333662673806</v>
      </c>
      <c r="E24" s="45">
        <v>46.403984080218478</v>
      </c>
      <c r="F24" s="45">
        <v>58.193589248330312</v>
      </c>
      <c r="G24" s="45">
        <v>15.845792729853311</v>
      </c>
      <c r="H24" s="45">
        <v>16.46527489423681</v>
      </c>
      <c r="I24" s="34">
        <v>15.939550620915918</v>
      </c>
      <c r="J24" s="34">
        <v>16.293563524714752</v>
      </c>
      <c r="K24" s="34">
        <v>15.0355880314708</v>
      </c>
      <c r="L24" s="34">
        <v>15.094189314518335</v>
      </c>
      <c r="M24" s="34">
        <v>16.763968871805581</v>
      </c>
      <c r="N24" s="34">
        <v>17.117426318346833</v>
      </c>
      <c r="O24" s="34">
        <v>17.005712530694499</v>
      </c>
      <c r="P24" s="34">
        <v>16.100801486157415</v>
      </c>
      <c r="Q24" s="34">
        <v>15.244388987290503</v>
      </c>
      <c r="R24" s="34">
        <v>15.117011769572084</v>
      </c>
      <c r="S24" s="35">
        <v>7.1125575168580193</v>
      </c>
      <c r="T24" s="33">
        <v>7.8512167965276998</v>
      </c>
      <c r="U24" s="33">
        <v>6.6601991689566509</v>
      </c>
      <c r="V24" s="33">
        <v>1.293139540535065</v>
      </c>
      <c r="W24" s="35">
        <v>0.96769884030775</v>
      </c>
      <c r="X24" s="35">
        <v>2.1494001071572031</v>
      </c>
      <c r="Y24" s="35">
        <v>2.2963292608530446</v>
      </c>
      <c r="Z24" s="35">
        <v>8.3135157557121993</v>
      </c>
      <c r="AA24" s="45">
        <v>10.439711061324166</v>
      </c>
      <c r="AB24" s="35">
        <v>1.4135517187921418</v>
      </c>
      <c r="AC24" s="35">
        <v>0.68369098545542528</v>
      </c>
      <c r="AD24" s="35">
        <v>0.76588576306667944</v>
      </c>
      <c r="AE24" s="35">
        <v>0.91845711485537773</v>
      </c>
      <c r="AF24" s="35">
        <v>0.66677594146856167</v>
      </c>
      <c r="AG24" s="35">
        <v>0.77867332979184822</v>
      </c>
      <c r="AH24" s="35">
        <v>0.91165548687922504</v>
      </c>
      <c r="AI24" s="35">
        <v>1.2462518208602915</v>
      </c>
      <c r="AJ24" s="35">
        <v>0.54607652613281832</v>
      </c>
      <c r="AK24" s="35">
        <v>2.5793498829969503</v>
      </c>
      <c r="AL24" s="33">
        <v>2.3310816993846255</v>
      </c>
      <c r="AM24" s="33">
        <v>2.4376525703345799</v>
      </c>
      <c r="AN24" s="35">
        <v>1.6560257431798195</v>
      </c>
      <c r="AO24" s="35">
        <v>0.63605591808671624</v>
      </c>
      <c r="AP24" s="35">
        <v>0.45368983097744614</v>
      </c>
      <c r="AQ24" s="35">
        <v>0.7014265324544191</v>
      </c>
      <c r="AR24" s="35">
        <v>1.0175124520287835</v>
      </c>
      <c r="AS24" s="19"/>
    </row>
    <row r="25" spans="1:45" s="12" customFormat="1" ht="18" customHeight="1" x14ac:dyDescent="0.25">
      <c r="A25" s="61" t="s">
        <v>22</v>
      </c>
      <c r="B25" s="43">
        <v>353.881125</v>
      </c>
      <c r="C25" s="45">
        <v>96.839458333333354</v>
      </c>
      <c r="D25" s="43">
        <v>253.64051036197787</v>
      </c>
      <c r="E25" s="43">
        <v>303.08978233710781</v>
      </c>
      <c r="F25" s="43">
        <v>131.06127706113705</v>
      </c>
      <c r="G25" s="45">
        <v>91.769485125261184</v>
      </c>
      <c r="H25" s="45">
        <v>75.99599695872233</v>
      </c>
      <c r="I25" s="44">
        <v>437.51691751458799</v>
      </c>
      <c r="J25" s="44">
        <v>425.28585249350834</v>
      </c>
      <c r="K25" s="44">
        <v>321.15589502013688</v>
      </c>
      <c r="L25" s="44">
        <v>321.49752769732589</v>
      </c>
      <c r="M25" s="44">
        <v>331.54916809119709</v>
      </c>
      <c r="N25" s="44">
        <v>366.41154093233411</v>
      </c>
      <c r="O25" s="44">
        <v>309.87320033709085</v>
      </c>
      <c r="P25" s="44">
        <v>382.80504872328299</v>
      </c>
      <c r="Q25" s="44">
        <v>374.02347069205115</v>
      </c>
      <c r="R25" s="44">
        <v>359.47235523485745</v>
      </c>
      <c r="S25" s="45">
        <v>99.720258942512018</v>
      </c>
      <c r="T25" s="34">
        <v>56.254093970840849</v>
      </c>
      <c r="U25" s="34">
        <v>71.361304605884854</v>
      </c>
      <c r="V25" s="34">
        <v>84.932507052584441</v>
      </c>
      <c r="W25" s="45">
        <v>73.086430351059761</v>
      </c>
      <c r="X25" s="45">
        <v>76.129964103707351</v>
      </c>
      <c r="Y25" s="45">
        <v>65.215017668851942</v>
      </c>
      <c r="Z25" s="45">
        <v>66.007625034101665</v>
      </c>
      <c r="AA25" s="45">
        <v>51.443538730039499</v>
      </c>
      <c r="AB25" s="43">
        <v>137.14158931673541</v>
      </c>
      <c r="AC25" s="45">
        <v>88.42845563382285</v>
      </c>
      <c r="AD25" s="45">
        <v>96.386014033541187</v>
      </c>
      <c r="AE25" s="43">
        <v>111.62121684983786</v>
      </c>
      <c r="AF25" s="45">
        <v>65.601613407807747</v>
      </c>
      <c r="AG25" s="45">
        <v>53.856461206709092</v>
      </c>
      <c r="AH25" s="45">
        <v>89.593197584750413</v>
      </c>
      <c r="AI25" s="45">
        <v>37.956485145174831</v>
      </c>
      <c r="AJ25" s="45">
        <v>63.688992655107754</v>
      </c>
      <c r="AK25" s="45">
        <v>28.16482004397551</v>
      </c>
      <c r="AL25" s="34">
        <v>31.361156677569436</v>
      </c>
      <c r="AM25" s="34">
        <v>43.271543450761854</v>
      </c>
      <c r="AN25" s="45">
        <v>60.897380332872928</v>
      </c>
      <c r="AO25" s="45">
        <v>35.942772538231594</v>
      </c>
      <c r="AP25" s="45">
        <v>33.054246571760018</v>
      </c>
      <c r="AQ25" s="45">
        <v>97.854593589602928</v>
      </c>
      <c r="AR25" s="43">
        <v>107.39341916084625</v>
      </c>
    </row>
    <row r="26" spans="1:45" s="12" customFormat="1" ht="18" customHeight="1" x14ac:dyDescent="0.25">
      <c r="A26" s="61" t="s">
        <v>23</v>
      </c>
      <c r="B26" s="45">
        <v>18.459833333333336</v>
      </c>
      <c r="C26" s="45">
        <v>43.901500000000006</v>
      </c>
      <c r="D26" s="45">
        <v>18.863803089173562</v>
      </c>
      <c r="E26" s="45">
        <v>18.517505150641561</v>
      </c>
      <c r="F26" s="45">
        <v>20.601659451790312</v>
      </c>
      <c r="G26" s="45">
        <v>29.808718256534231</v>
      </c>
      <c r="H26" s="45">
        <v>30.304453726094145</v>
      </c>
      <c r="I26" s="33">
        <v>3.8307894121723618</v>
      </c>
      <c r="J26" s="33">
        <v>5.8678663551853543</v>
      </c>
      <c r="K26" s="33">
        <v>5.1858673583864912</v>
      </c>
      <c r="L26" s="33">
        <v>9.0660284786532621</v>
      </c>
      <c r="M26" s="33">
        <v>5.8543675592376951</v>
      </c>
      <c r="N26" s="33">
        <v>5.9818944029595951</v>
      </c>
      <c r="O26" s="33">
        <v>9.0357506181885956</v>
      </c>
      <c r="P26" s="33">
        <v>4.0491256510044531</v>
      </c>
      <c r="Q26" s="33">
        <v>3.9584214920084779</v>
      </c>
      <c r="R26" s="33">
        <v>5.3131593684924532</v>
      </c>
      <c r="S26" s="45">
        <v>37.172037657705069</v>
      </c>
      <c r="T26" s="45">
        <v>18.531950349952528</v>
      </c>
      <c r="U26" s="45">
        <v>27.731872776360532</v>
      </c>
      <c r="V26" s="45">
        <v>13.221317439342615</v>
      </c>
      <c r="W26" s="45">
        <v>13.9688239491038</v>
      </c>
      <c r="X26" s="45">
        <v>24.861316771178895</v>
      </c>
      <c r="Y26" s="45">
        <v>22.898090194516982</v>
      </c>
      <c r="Z26" s="45">
        <v>43.306542613061993</v>
      </c>
      <c r="AA26" s="45">
        <v>62.285880708044566</v>
      </c>
      <c r="AB26" s="45">
        <v>22.922145088332975</v>
      </c>
      <c r="AC26" s="45">
        <v>20.514355121894642</v>
      </c>
      <c r="AD26" s="45">
        <v>28.613114154088066</v>
      </c>
      <c r="AE26" s="45">
        <v>24.968709513925646</v>
      </c>
      <c r="AF26" s="35">
        <v>5.942009615621755</v>
      </c>
      <c r="AG26" s="35">
        <v>6.3587688437612622</v>
      </c>
      <c r="AH26" s="45">
        <v>23.649309028818148</v>
      </c>
      <c r="AI26" s="45">
        <v>18.74391110964806</v>
      </c>
      <c r="AJ26" s="35">
        <v>9.378222074002645</v>
      </c>
      <c r="AK26" s="35">
        <v>6.4034733550501279</v>
      </c>
      <c r="AL26" s="35">
        <v>8.8191260023494493</v>
      </c>
      <c r="AM26" s="45">
        <v>21.657282394325193</v>
      </c>
      <c r="AN26" s="35">
        <v>6.7664316861769205</v>
      </c>
      <c r="AO26" s="45">
        <v>25.330126715464061</v>
      </c>
      <c r="AP26" s="45">
        <v>20.552692761723566</v>
      </c>
      <c r="AQ26" s="35">
        <v>5.4936722619524216</v>
      </c>
      <c r="AR26" s="35">
        <v>7.8347273237148638</v>
      </c>
    </row>
    <row r="27" spans="1:45" s="12" customFormat="1" ht="18" customHeight="1" x14ac:dyDescent="0.25">
      <c r="A27" s="61" t="s">
        <v>24</v>
      </c>
      <c r="B27" s="45">
        <v>96.726749999999981</v>
      </c>
      <c r="C27" s="43">
        <v>1702.3934166666666</v>
      </c>
      <c r="D27" s="43">
        <v>604.66666666666674</v>
      </c>
      <c r="E27" s="43">
        <v>381.5</v>
      </c>
      <c r="F27" s="43">
        <v>795.5</v>
      </c>
      <c r="G27" s="43">
        <v>1344.5</v>
      </c>
      <c r="H27" s="43">
        <v>1373.5000000000002</v>
      </c>
      <c r="I27" s="34">
        <v>71.8248774816946</v>
      </c>
      <c r="J27" s="34">
        <v>70.170028526019394</v>
      </c>
      <c r="K27" s="34">
        <v>72.835660010154697</v>
      </c>
      <c r="L27" s="34">
        <v>75.028612924183648</v>
      </c>
      <c r="M27" s="34">
        <v>77.174841025798202</v>
      </c>
      <c r="N27" s="34">
        <v>73.139391869822319</v>
      </c>
      <c r="O27" s="34">
        <v>72.541213087385003</v>
      </c>
      <c r="P27" s="34">
        <v>66.983755373766499</v>
      </c>
      <c r="Q27" s="34">
        <v>69.681683237970816</v>
      </c>
      <c r="R27" s="34">
        <v>61.402483747337079</v>
      </c>
      <c r="S27" s="43">
        <v>539.5</v>
      </c>
      <c r="T27" s="44">
        <v>2005.6100396483657</v>
      </c>
      <c r="U27" s="44">
        <v>816.9489707388816</v>
      </c>
      <c r="V27" s="43">
        <v>1914.7096366745993</v>
      </c>
      <c r="W27" s="43">
        <v>1364.0820778547991</v>
      </c>
      <c r="X27" s="43">
        <v>732.16666666666674</v>
      </c>
      <c r="Y27" s="43">
        <v>1337</v>
      </c>
      <c r="Z27" s="43">
        <v>828.5</v>
      </c>
      <c r="AA27" s="43">
        <v>375</v>
      </c>
      <c r="AB27" s="43">
        <v>657.33333333333337</v>
      </c>
      <c r="AC27" s="43">
        <v>2130</v>
      </c>
      <c r="AD27" s="43">
        <v>1748.3333333333333</v>
      </c>
      <c r="AE27" s="43">
        <v>1209.0000000000002</v>
      </c>
      <c r="AF27" s="43">
        <v>2165</v>
      </c>
      <c r="AG27" s="43">
        <v>2386.6666666666665</v>
      </c>
      <c r="AH27" s="43">
        <v>1013</v>
      </c>
      <c r="AI27" s="43">
        <v>1042.6666666666667</v>
      </c>
      <c r="AJ27" s="43">
        <v>1694.9999999999998</v>
      </c>
      <c r="AK27" s="43">
        <v>484.91199560398331</v>
      </c>
      <c r="AL27" s="43">
        <v>469.81950999238649</v>
      </c>
      <c r="AM27" s="43">
        <v>359.39747854506822</v>
      </c>
      <c r="AN27" s="43">
        <v>831.5</v>
      </c>
      <c r="AO27" s="43">
        <v>378.16666666666663</v>
      </c>
      <c r="AP27" s="43">
        <v>352.83333333333337</v>
      </c>
      <c r="AQ27" s="43">
        <v>1503.8333333333335</v>
      </c>
      <c r="AR27" s="43">
        <v>1295.6666666666667</v>
      </c>
    </row>
    <row r="28" spans="1:45" s="12" customFormat="1" ht="18" customHeight="1" x14ac:dyDescent="0.25">
      <c r="A28" s="61" t="s">
        <v>25</v>
      </c>
      <c r="B28" s="43">
        <v>115.07849166666666</v>
      </c>
      <c r="C28" s="45">
        <v>71.07849166666665</v>
      </c>
      <c r="D28" s="45">
        <v>79.982928006958474</v>
      </c>
      <c r="E28" s="45">
        <v>76.988266892680656</v>
      </c>
      <c r="F28" s="45">
        <v>52.315583245072062</v>
      </c>
      <c r="G28" s="45">
        <v>65.16873492021216</v>
      </c>
      <c r="H28" s="45">
        <v>55.824695462802076</v>
      </c>
      <c r="I28" s="34">
        <v>28.748029768162155</v>
      </c>
      <c r="J28" s="34">
        <v>36.388502745910657</v>
      </c>
      <c r="K28" s="34">
        <v>25.845855225947233</v>
      </c>
      <c r="L28" s="34">
        <v>34.483394530555159</v>
      </c>
      <c r="M28" s="34">
        <v>25.600746355830985</v>
      </c>
      <c r="N28" s="34">
        <v>27.247684906458069</v>
      </c>
      <c r="O28" s="34">
        <v>28.437844997571315</v>
      </c>
      <c r="P28" s="34">
        <v>25.115315062703569</v>
      </c>
      <c r="Q28" s="34">
        <v>26.811569722626398</v>
      </c>
      <c r="R28" s="34">
        <v>22.708358320261986</v>
      </c>
      <c r="S28" s="45">
        <v>19.490314631294151</v>
      </c>
      <c r="T28" s="34">
        <v>10.468174663205508</v>
      </c>
      <c r="U28" s="34">
        <v>18.503094424840757</v>
      </c>
      <c r="V28" s="34">
        <v>33.357867889048755</v>
      </c>
      <c r="W28" s="45">
        <v>29.463685663768398</v>
      </c>
      <c r="X28" s="45">
        <v>25.190622439714403</v>
      </c>
      <c r="Y28" s="45">
        <v>21.148048553669149</v>
      </c>
      <c r="Z28" s="45">
        <v>10.33039161256276</v>
      </c>
      <c r="AA28" s="35">
        <v>5.3494896888302605</v>
      </c>
      <c r="AB28" s="45">
        <v>57.357630507917094</v>
      </c>
      <c r="AC28" s="45">
        <v>22.605177693070566</v>
      </c>
      <c r="AD28" s="45">
        <v>27.991015115543405</v>
      </c>
      <c r="AE28" s="45">
        <v>32.36496088431565</v>
      </c>
      <c r="AF28" s="45">
        <v>23.853303398489594</v>
      </c>
      <c r="AG28" s="45">
        <v>25.561250688573264</v>
      </c>
      <c r="AH28" s="45">
        <v>25.689774692709758</v>
      </c>
      <c r="AI28" s="45">
        <v>17.578896697624423</v>
      </c>
      <c r="AJ28" s="45">
        <v>17.939455821290757</v>
      </c>
      <c r="AK28" s="45">
        <v>42.625743962406617</v>
      </c>
      <c r="AL28" s="34">
        <v>37.588000945680832</v>
      </c>
      <c r="AM28" s="34">
        <v>30.723484791601841</v>
      </c>
      <c r="AN28" s="45">
        <v>36.673371248467561</v>
      </c>
      <c r="AO28" s="45">
        <v>17.08918689094865</v>
      </c>
      <c r="AP28" s="45">
        <v>22.147356217015481</v>
      </c>
      <c r="AQ28" s="45">
        <v>28.834635547217427</v>
      </c>
      <c r="AR28" s="45">
        <v>34.320205916755675</v>
      </c>
    </row>
    <row r="29" spans="1:45" s="12" customFormat="1" ht="18" customHeight="1" x14ac:dyDescent="0.25">
      <c r="A29" s="61" t="s">
        <v>26</v>
      </c>
      <c r="B29" s="45">
        <v>41.975916666666663</v>
      </c>
      <c r="C29" s="43">
        <v>103.68424999999999</v>
      </c>
      <c r="D29" s="45">
        <v>21.833333333333336</v>
      </c>
      <c r="E29" s="45">
        <v>20.166666666666668</v>
      </c>
      <c r="F29" s="45">
        <v>28.999999999999996</v>
      </c>
      <c r="G29" s="45">
        <v>95.666666666666671</v>
      </c>
      <c r="H29" s="45">
        <v>94.5</v>
      </c>
      <c r="I29" s="33">
        <v>9.9799499589829708</v>
      </c>
      <c r="J29" s="34">
        <v>13.265214331481269</v>
      </c>
      <c r="K29" s="33">
        <v>5.7505537305061454</v>
      </c>
      <c r="L29" s="34">
        <v>15.33780948670417</v>
      </c>
      <c r="M29" s="33">
        <v>5.9820293593765603</v>
      </c>
      <c r="N29" s="33">
        <v>9.6278427900591996</v>
      </c>
      <c r="O29" s="33">
        <v>9.5282807077189098</v>
      </c>
      <c r="P29" s="33">
        <v>9.3151794401567614</v>
      </c>
      <c r="Q29" s="33">
        <v>4.2434017771691499</v>
      </c>
      <c r="R29" s="33">
        <v>8.6787607608058295</v>
      </c>
      <c r="S29" s="45">
        <v>53.166666666666664</v>
      </c>
      <c r="T29" s="45">
        <v>16.954573834688198</v>
      </c>
      <c r="U29" s="45">
        <v>49.635336435041701</v>
      </c>
      <c r="V29" s="45">
        <v>20.472805220152953</v>
      </c>
      <c r="W29" s="45">
        <v>28.145745123041451</v>
      </c>
      <c r="X29" s="45">
        <v>69.166666666666671</v>
      </c>
      <c r="Y29" s="45">
        <v>32.666666666666664</v>
      </c>
      <c r="Z29" s="35">
        <v>6.3333333333333339</v>
      </c>
      <c r="AA29" s="35">
        <v>6</v>
      </c>
      <c r="AB29" s="43">
        <v>205.00000000000003</v>
      </c>
      <c r="AC29" s="45">
        <v>30.500000000000004</v>
      </c>
      <c r="AD29" s="45">
        <v>35.666666666666664</v>
      </c>
      <c r="AE29" s="45">
        <v>59.166666666666664</v>
      </c>
      <c r="AF29" s="45">
        <v>14.166666666666668</v>
      </c>
      <c r="AG29" s="45">
        <v>24</v>
      </c>
      <c r="AH29" s="45">
        <v>68</v>
      </c>
      <c r="AI29" s="45">
        <v>14.833333333333334</v>
      </c>
      <c r="AJ29" s="45">
        <v>12.333333333333334</v>
      </c>
      <c r="AK29" s="45">
        <v>71.416607502092518</v>
      </c>
      <c r="AL29" s="44">
        <v>113.15246679623178</v>
      </c>
      <c r="AM29" s="44">
        <v>161.54742410546262</v>
      </c>
      <c r="AN29" s="45">
        <v>16.166666666666668</v>
      </c>
      <c r="AO29" s="45">
        <v>17.666666666666668</v>
      </c>
      <c r="AP29" s="45">
        <v>18.666666666666664</v>
      </c>
      <c r="AQ29" s="45">
        <v>15.166666666666668</v>
      </c>
      <c r="AR29" s="45">
        <v>29.5</v>
      </c>
    </row>
    <row r="30" spans="1:45" s="12" customFormat="1" ht="18" customHeight="1" x14ac:dyDescent="0.25">
      <c r="A30" s="61" t="s">
        <v>27</v>
      </c>
      <c r="B30" s="35">
        <v>6.4770125000000007</v>
      </c>
      <c r="C30" s="45">
        <v>10.006179166666666</v>
      </c>
      <c r="D30" s="35">
        <v>1.9534040518162437</v>
      </c>
      <c r="E30" s="35">
        <v>1.483178229372927</v>
      </c>
      <c r="F30" s="35">
        <v>2.1621782480022937</v>
      </c>
      <c r="G30" s="35">
        <v>5.5467996864716271</v>
      </c>
      <c r="H30" s="35">
        <v>8.5959690762732706</v>
      </c>
      <c r="I30" s="33">
        <v>0.61149433197961889</v>
      </c>
      <c r="J30" s="33">
        <v>1.2833401948050074</v>
      </c>
      <c r="K30" s="33">
        <v>0.41608550707766168</v>
      </c>
      <c r="L30" s="33">
        <v>2.2236460252735575</v>
      </c>
      <c r="M30" s="33">
        <v>0.27584620246380626</v>
      </c>
      <c r="N30" s="33">
        <v>1.0602681962012324</v>
      </c>
      <c r="O30" s="33">
        <v>0.68909968228216134</v>
      </c>
      <c r="P30" s="33">
        <v>0.68936012365015797</v>
      </c>
      <c r="Q30" s="33">
        <v>0.32103472243651127</v>
      </c>
      <c r="R30" s="33">
        <v>0.72177266261419892</v>
      </c>
      <c r="S30" s="35">
        <v>5.0955321219104928</v>
      </c>
      <c r="T30" s="33">
        <v>0.76329721432511088</v>
      </c>
      <c r="U30" s="33">
        <v>4.8851609402759406</v>
      </c>
      <c r="V30" s="33">
        <v>2.4080771582331475</v>
      </c>
      <c r="W30" s="35">
        <v>3.2917447926086698</v>
      </c>
      <c r="X30" s="35">
        <v>5.5229837249372267</v>
      </c>
      <c r="Y30" s="35">
        <v>1.6454209484349351</v>
      </c>
      <c r="Z30" s="35">
        <v>0.25505676433934638</v>
      </c>
      <c r="AA30" s="35">
        <v>0.27074884805964472</v>
      </c>
      <c r="AB30" s="35">
        <v>9.4320260835260914</v>
      </c>
      <c r="AC30" s="35">
        <v>2.1808239639875517</v>
      </c>
      <c r="AD30" s="35">
        <v>3.2146874172834683</v>
      </c>
      <c r="AE30" s="35">
        <v>3.7381110297899687</v>
      </c>
      <c r="AF30" s="35">
        <v>0.30035740665451299</v>
      </c>
      <c r="AG30" s="35">
        <v>1.0522494162516656</v>
      </c>
      <c r="AH30" s="35">
        <v>5.6886178917963823</v>
      </c>
      <c r="AI30" s="35">
        <v>0.92335896633386549</v>
      </c>
      <c r="AJ30" s="35">
        <v>0.56367271591573875</v>
      </c>
      <c r="AK30" s="45">
        <v>21.212109546121084</v>
      </c>
      <c r="AL30" s="34">
        <v>29.424965075135056</v>
      </c>
      <c r="AM30" s="34">
        <v>38.436305723068884</v>
      </c>
      <c r="AN30" s="35">
        <v>2.2981816326616604</v>
      </c>
      <c r="AO30" s="35">
        <v>1.5951524330148188</v>
      </c>
      <c r="AP30" s="35">
        <v>1.4127855515173522</v>
      </c>
      <c r="AQ30" s="35">
        <v>0.47808613873113553</v>
      </c>
      <c r="AR30" s="35">
        <v>0.96401196165061553</v>
      </c>
    </row>
    <row r="31" spans="1:45" s="12" customFormat="1" ht="18" customHeight="1" x14ac:dyDescent="0.25">
      <c r="A31" s="61" t="s">
        <v>28</v>
      </c>
      <c r="B31" s="43">
        <v>135.29050000000001</v>
      </c>
      <c r="C31" s="43">
        <v>654.08216666666669</v>
      </c>
      <c r="D31" s="43">
        <v>260.92526977222246</v>
      </c>
      <c r="E31" s="45">
        <v>99.834886185021645</v>
      </c>
      <c r="F31" s="43">
        <v>319.65796984469</v>
      </c>
      <c r="G31" s="43">
        <v>509.06358443469338</v>
      </c>
      <c r="H31" s="43">
        <v>439.7512160116375</v>
      </c>
      <c r="I31" s="34">
        <v>27.903345579561353</v>
      </c>
      <c r="J31" s="34">
        <v>27.543908305748456</v>
      </c>
      <c r="K31" s="34">
        <v>26.632073704300854</v>
      </c>
      <c r="L31" s="34">
        <v>29.623497401140053</v>
      </c>
      <c r="M31" s="34">
        <v>27.036966777970658</v>
      </c>
      <c r="N31" s="34">
        <v>28.445649529057061</v>
      </c>
      <c r="O31" s="34">
        <v>27.530190175911056</v>
      </c>
      <c r="P31" s="34">
        <v>27.385306523098656</v>
      </c>
      <c r="Q31" s="34">
        <v>27.692374797876056</v>
      </c>
      <c r="R31" s="34">
        <v>26.410493173009058</v>
      </c>
      <c r="S31" s="43">
        <v>138.22473467920582</v>
      </c>
      <c r="T31" s="43">
        <v>503.42262491156993</v>
      </c>
      <c r="U31" s="43">
        <v>449.17357351797074</v>
      </c>
      <c r="V31" s="43">
        <v>537.79795821144239</v>
      </c>
      <c r="W31" s="43">
        <v>438.00055968662201</v>
      </c>
      <c r="X31" s="43">
        <v>383.87387091914837</v>
      </c>
      <c r="Y31" s="43">
        <v>248.29986656700163</v>
      </c>
      <c r="Z31" s="45">
        <v>77.855944665894796</v>
      </c>
      <c r="AA31" s="35">
        <v>8.0611533775499122</v>
      </c>
      <c r="AB31" s="43">
        <v>248.31980409582218</v>
      </c>
      <c r="AC31" s="43">
        <v>647.26954057978674</v>
      </c>
      <c r="AD31" s="43">
        <v>690.83526008300737</v>
      </c>
      <c r="AE31" s="43">
        <v>567.06926752074082</v>
      </c>
      <c r="AF31" s="43">
        <v>259.16588184826554</v>
      </c>
      <c r="AG31" s="43">
        <v>315.33292446345888</v>
      </c>
      <c r="AH31" s="43">
        <v>196.23980897726386</v>
      </c>
      <c r="AI31" s="43">
        <v>204.06849982651886</v>
      </c>
      <c r="AJ31" s="43">
        <v>183.62456543434553</v>
      </c>
      <c r="AK31" s="43">
        <v>444.05819252091646</v>
      </c>
      <c r="AL31" s="43">
        <v>229.23077238348736</v>
      </c>
      <c r="AM31" s="34">
        <v>68.426776632357516</v>
      </c>
      <c r="AN31" s="43">
        <v>327.98980172348251</v>
      </c>
      <c r="AO31" s="43">
        <v>584.90628295746012</v>
      </c>
      <c r="AP31" s="43">
        <v>714.41279152006337</v>
      </c>
      <c r="AQ31" s="43">
        <v>542.3948615291672</v>
      </c>
      <c r="AR31" s="43">
        <v>545.97431679102897</v>
      </c>
    </row>
    <row r="32" spans="1:45" s="12" customFormat="1" ht="18" customHeight="1" x14ac:dyDescent="0.25">
      <c r="A32" s="61" t="s">
        <v>58</v>
      </c>
      <c r="B32" s="35">
        <v>7.2925000000000004E-2</v>
      </c>
      <c r="C32" s="35">
        <v>0.16409166666666666</v>
      </c>
      <c r="D32" s="35">
        <v>1.05473495363099E-2</v>
      </c>
      <c r="E32" s="35">
        <v>9.5056127816301531E-3</v>
      </c>
      <c r="F32" s="35">
        <v>1.7222396958758684E-2</v>
      </c>
      <c r="G32" s="35">
        <v>4.5702751230239362E-2</v>
      </c>
      <c r="H32" s="35">
        <v>4.4673148318490022E-2</v>
      </c>
      <c r="I32" s="33">
        <v>3.9971028887524004E-2</v>
      </c>
      <c r="J32" s="33">
        <v>5.8472743788869588E-2</v>
      </c>
      <c r="K32" s="33">
        <v>2.5648633811902414E-2</v>
      </c>
      <c r="L32" s="33">
        <v>5.9492652429013505E-2</v>
      </c>
      <c r="M32" s="33">
        <v>5.0493823496737575E-2</v>
      </c>
      <c r="N32" s="33">
        <v>6.1641892777593424E-2</v>
      </c>
      <c r="O32" s="33">
        <v>4.0580679367441336E-2</v>
      </c>
      <c r="P32" s="33">
        <v>3.2621041657595745E-2</v>
      </c>
      <c r="Q32" s="33">
        <v>2.5526351293792084E-2</v>
      </c>
      <c r="R32" s="33">
        <v>3.4740451151178742E-2</v>
      </c>
      <c r="S32" s="35">
        <v>2.5556212691600685E-2</v>
      </c>
      <c r="T32" s="33">
        <v>2.0939174818436612E-2</v>
      </c>
      <c r="U32" s="33">
        <v>6.5910434891815819E-2</v>
      </c>
      <c r="V32" s="33">
        <v>1.9395415277402461E-2</v>
      </c>
      <c r="W32" s="35">
        <v>3.1278955066939562E-2</v>
      </c>
      <c r="X32" s="35">
        <v>2.7356476212245351E-2</v>
      </c>
      <c r="Y32" s="35">
        <v>1.577891037605535E-2</v>
      </c>
      <c r="Z32" s="35">
        <v>1.8384705643425411E-2</v>
      </c>
      <c r="AA32" s="35">
        <v>1.7226461317359831E-2</v>
      </c>
      <c r="AB32" s="35">
        <v>8.7192610140093274E-2</v>
      </c>
      <c r="AC32" s="35">
        <v>1.7550269294357018E-2</v>
      </c>
      <c r="AD32" s="35">
        <v>2.0047417342977353E-2</v>
      </c>
      <c r="AE32" s="35">
        <v>2.6105043016149521E-2</v>
      </c>
      <c r="AF32" s="35">
        <v>4.0860846155325252E-2</v>
      </c>
      <c r="AG32" s="35">
        <v>6.2867343003133097E-2</v>
      </c>
      <c r="AH32" s="35">
        <v>3.0898194516768441E-2</v>
      </c>
      <c r="AI32" s="35">
        <v>7.1599238679835994E-3</v>
      </c>
      <c r="AJ32" s="35">
        <v>8.5853687621917675E-3</v>
      </c>
      <c r="AK32" s="35">
        <v>5.9661319699564411E-2</v>
      </c>
      <c r="AL32" s="33">
        <v>6.5187661239025821E-2</v>
      </c>
      <c r="AM32" s="33">
        <v>9.3393446015739068E-2</v>
      </c>
      <c r="AN32" s="35">
        <v>7.9362801212923533E-3</v>
      </c>
      <c r="AO32" s="35">
        <v>1.1820714511873252E-2</v>
      </c>
      <c r="AP32" s="35">
        <v>1.0899748105835383E-2</v>
      </c>
      <c r="AQ32" s="35">
        <v>6.2046460247156829E-3</v>
      </c>
      <c r="AR32" s="35">
        <v>1.56235158278116E-2</v>
      </c>
    </row>
    <row r="33" spans="1:44" s="12" customFormat="1" ht="18" customHeight="1" x14ac:dyDescent="0.25">
      <c r="A33" s="61" t="s">
        <v>29</v>
      </c>
      <c r="B33" s="35">
        <v>0.55999999999999994</v>
      </c>
      <c r="C33" s="35">
        <v>2.7625000000000006</v>
      </c>
      <c r="D33" s="35">
        <v>1.8177748520640429</v>
      </c>
      <c r="E33" s="35">
        <v>1.2869970834554847</v>
      </c>
      <c r="F33" s="35">
        <v>1.1738550280169264</v>
      </c>
      <c r="G33" s="35">
        <v>3.0195076825784013</v>
      </c>
      <c r="H33" s="35">
        <v>2.8429448624411173</v>
      </c>
      <c r="I33" s="33">
        <v>0.38832634855632847</v>
      </c>
      <c r="J33" s="33">
        <v>0.42536890891678014</v>
      </c>
      <c r="K33" s="33">
        <v>0.39090163544134021</v>
      </c>
      <c r="L33" s="33">
        <v>0.58167079782408349</v>
      </c>
      <c r="M33" s="33">
        <v>0.3607717744493335</v>
      </c>
      <c r="N33" s="33">
        <v>0.41452489145077182</v>
      </c>
      <c r="O33" s="33">
        <v>0.39291088635990018</v>
      </c>
      <c r="P33" s="33">
        <v>0.68769576911563846</v>
      </c>
      <c r="Q33" s="33">
        <v>0.99512180689740448</v>
      </c>
      <c r="R33" s="33">
        <v>0.46040880927119932</v>
      </c>
      <c r="S33" s="35">
        <v>4.03744220759891</v>
      </c>
      <c r="T33" s="35">
        <v>1.4955949022096919</v>
      </c>
      <c r="U33" s="35">
        <v>4.6570515250271169</v>
      </c>
      <c r="V33" s="35">
        <v>6.3264040557706753</v>
      </c>
      <c r="W33" s="35">
        <v>7.896171158636375</v>
      </c>
      <c r="X33" s="35">
        <v>3.3262304623629682</v>
      </c>
      <c r="Y33" s="35">
        <v>2.2802222528300931</v>
      </c>
      <c r="Z33" s="35">
        <v>1.1700725948780002</v>
      </c>
      <c r="AA33" s="35">
        <v>0.23569114412400202</v>
      </c>
      <c r="AB33" s="35">
        <v>1.8065259906515421</v>
      </c>
      <c r="AC33" s="35">
        <v>3.1058046112083426</v>
      </c>
      <c r="AD33" s="35">
        <v>3.8324631052029838</v>
      </c>
      <c r="AE33" s="35">
        <v>5.850027685693294</v>
      </c>
      <c r="AF33" s="35">
        <v>1.6704336733658087</v>
      </c>
      <c r="AG33" s="35">
        <v>1.6842599854281506</v>
      </c>
      <c r="AH33" s="35">
        <v>1.0078039933328256</v>
      </c>
      <c r="AI33" s="35">
        <v>3.6076830346428346</v>
      </c>
      <c r="AJ33" s="35">
        <v>1.4484806082125674</v>
      </c>
      <c r="AK33" s="35">
        <v>8.0998695276305614</v>
      </c>
      <c r="AL33" s="35">
        <v>4.5672782963607252</v>
      </c>
      <c r="AM33" s="35">
        <v>1.481265732938267</v>
      </c>
      <c r="AN33" s="35">
        <v>9.7061364144879363</v>
      </c>
      <c r="AO33" s="45">
        <v>12.8182028380511</v>
      </c>
      <c r="AP33" s="45">
        <v>25.626597858212516</v>
      </c>
      <c r="AQ33" s="35">
        <v>1.9251986495313753</v>
      </c>
      <c r="AR33" s="35">
        <v>3.0796840816632836</v>
      </c>
    </row>
    <row r="34" spans="1:44" s="12" customFormat="1" ht="18" customHeight="1" x14ac:dyDescent="0.25">
      <c r="A34" s="61" t="s">
        <v>54</v>
      </c>
      <c r="B34" s="35">
        <v>0.41666666666666702</v>
      </c>
      <c r="C34" s="35">
        <v>8.6291666666667002</v>
      </c>
      <c r="D34" s="35">
        <v>0.45178745495849004</v>
      </c>
      <c r="E34" s="35">
        <v>0.37787004649885836</v>
      </c>
      <c r="F34" s="35">
        <v>0.44952191892773335</v>
      </c>
      <c r="G34" s="35">
        <v>0.87465967181093018</v>
      </c>
      <c r="H34" s="35">
        <v>0.66700341347813008</v>
      </c>
      <c r="I34" s="33">
        <v>0.60559082846556334</v>
      </c>
      <c r="J34" s="33">
        <v>0.58205141609915656</v>
      </c>
      <c r="K34" s="33">
        <v>0.69755652029143822</v>
      </c>
      <c r="L34" s="33">
        <v>0.4127597670992067</v>
      </c>
      <c r="M34" s="33">
        <v>0.59001459693350844</v>
      </c>
      <c r="N34" s="33">
        <v>0.37998312407256507</v>
      </c>
      <c r="O34" s="33">
        <v>0.33977024196418415</v>
      </c>
      <c r="P34" s="33">
        <v>0.56672405421089334</v>
      </c>
      <c r="Q34" s="33">
        <v>0.98806679829308841</v>
      </c>
      <c r="R34" s="33">
        <v>0.72266723844487168</v>
      </c>
      <c r="S34" s="35">
        <v>0.66559277858973842</v>
      </c>
      <c r="T34" s="35">
        <v>4.0335661031772458</v>
      </c>
      <c r="U34" s="35">
        <v>1.8832397248292665</v>
      </c>
      <c r="V34" s="35">
        <v>2.8215346216285382</v>
      </c>
      <c r="W34" s="35">
        <v>2.8115989277253699</v>
      </c>
      <c r="X34" s="35">
        <v>0.39906794659984007</v>
      </c>
      <c r="Y34" s="35">
        <v>0.40818174552014919</v>
      </c>
      <c r="Z34" s="35">
        <v>0.32238320215905586</v>
      </c>
      <c r="AA34" s="35">
        <v>0.30783182652478425</v>
      </c>
      <c r="AB34" s="35">
        <v>1.9023971269768336</v>
      </c>
      <c r="AC34" s="35">
        <v>0.30137940346983505</v>
      </c>
      <c r="AD34" s="35">
        <v>0.7777590658411051</v>
      </c>
      <c r="AE34" s="35">
        <v>0.53100443983247159</v>
      </c>
      <c r="AF34" s="35">
        <v>0.16092999438555</v>
      </c>
      <c r="AG34" s="35">
        <v>0.24827432579367004</v>
      </c>
      <c r="AH34" s="35">
        <v>0.93087142676247503</v>
      </c>
      <c r="AI34" s="35">
        <v>0.39944173034945663</v>
      </c>
      <c r="AJ34" s="35">
        <v>0.44206881287668504</v>
      </c>
      <c r="AK34" s="35">
        <v>2.7320987536357202</v>
      </c>
      <c r="AL34" s="35">
        <v>4.3516147615462462</v>
      </c>
      <c r="AM34" s="35">
        <v>4.5661668578217878</v>
      </c>
      <c r="AN34" s="35">
        <v>0.66023190569248835</v>
      </c>
      <c r="AO34" s="35">
        <v>0.5588787460315634</v>
      </c>
      <c r="AP34" s="35">
        <v>0.54499830005600514</v>
      </c>
      <c r="AQ34" s="35">
        <v>7.0801361952667508E-2</v>
      </c>
      <c r="AR34" s="35">
        <v>0.46061576705195001</v>
      </c>
    </row>
    <row r="35" spans="1:44" s="12" customFormat="1" ht="18" customHeight="1" x14ac:dyDescent="0.25">
      <c r="A35" s="61" t="s">
        <v>30</v>
      </c>
      <c r="B35" s="45">
        <v>20.140916666666666</v>
      </c>
      <c r="C35" s="45">
        <v>26.895083333333332</v>
      </c>
      <c r="D35" s="45">
        <v>12.182481082346948</v>
      </c>
      <c r="E35" s="45">
        <v>10.348996897731698</v>
      </c>
      <c r="F35" s="45">
        <v>10.088289912674446</v>
      </c>
      <c r="G35" s="45">
        <v>26.425187499126281</v>
      </c>
      <c r="H35" s="45">
        <v>19.372467089669282</v>
      </c>
      <c r="I35" s="34">
        <v>22.021278201025062</v>
      </c>
      <c r="J35" s="34">
        <v>22.650901014652561</v>
      </c>
      <c r="K35" s="34">
        <v>13.380619470063314</v>
      </c>
      <c r="L35" s="34">
        <v>16.655703437406398</v>
      </c>
      <c r="M35" s="34">
        <v>15.928131542482149</v>
      </c>
      <c r="N35" s="34">
        <v>16.328167906862731</v>
      </c>
      <c r="O35" s="34">
        <v>15.472329230561231</v>
      </c>
      <c r="P35" s="34">
        <v>17.902608696967398</v>
      </c>
      <c r="Q35" s="34">
        <v>15.909034005316231</v>
      </c>
      <c r="R35" s="34">
        <v>17.574889118023563</v>
      </c>
      <c r="S35" s="45">
        <v>14.798918111433782</v>
      </c>
      <c r="T35" s="35">
        <v>7.1629822279768884</v>
      </c>
      <c r="U35" s="45">
        <v>17.704675916716415</v>
      </c>
      <c r="V35" s="45">
        <v>27.383409388669499</v>
      </c>
      <c r="W35" s="45">
        <v>50.806836220814837</v>
      </c>
      <c r="X35" s="45">
        <v>49.188488592161775</v>
      </c>
      <c r="Y35" s="45">
        <v>25.764088855804864</v>
      </c>
      <c r="Z35" s="45">
        <v>22.596582450309832</v>
      </c>
      <c r="AA35" s="35">
        <v>7.6120160823300607</v>
      </c>
      <c r="AB35" s="45">
        <v>34.678488814051164</v>
      </c>
      <c r="AC35" s="45">
        <v>37.661568107957358</v>
      </c>
      <c r="AD35" s="45">
        <v>31.390480428042533</v>
      </c>
      <c r="AE35" s="45">
        <v>35.598792743103942</v>
      </c>
      <c r="AF35" s="45">
        <v>36.660769076976322</v>
      </c>
      <c r="AG35" s="45">
        <v>37.758605272969326</v>
      </c>
      <c r="AH35" s="45">
        <v>21.898028457473245</v>
      </c>
      <c r="AI35" s="45">
        <v>33.484002064872826</v>
      </c>
      <c r="AJ35" s="45">
        <v>22.710473109913416</v>
      </c>
      <c r="AK35" s="45">
        <v>33.344560236150762</v>
      </c>
      <c r="AL35" s="45">
        <v>20.188173552664665</v>
      </c>
      <c r="AM35" s="45">
        <v>10.33795268239933</v>
      </c>
      <c r="AN35" s="43">
        <v>117.87570097742737</v>
      </c>
      <c r="AO35" s="45">
        <v>62.543036055923949</v>
      </c>
      <c r="AP35" s="45">
        <v>89.48285940882738</v>
      </c>
      <c r="AQ35" s="45">
        <v>21.018416445108912</v>
      </c>
      <c r="AR35" s="45">
        <v>17.932984010197412</v>
      </c>
    </row>
    <row r="36" spans="1:44" s="12" customFormat="1" ht="18" customHeight="1" x14ac:dyDescent="0.25">
      <c r="A36" s="61" t="s">
        <v>31</v>
      </c>
      <c r="B36" s="35">
        <v>6.5608375000000008</v>
      </c>
      <c r="C36" s="35">
        <v>5.4983375000000008</v>
      </c>
      <c r="D36" s="35">
        <v>3.6859664740337901</v>
      </c>
      <c r="E36" s="35">
        <v>3.2021474700036157</v>
      </c>
      <c r="F36" s="35">
        <v>4.098850482815716</v>
      </c>
      <c r="G36" s="35">
        <v>3.1497839618253156</v>
      </c>
      <c r="H36" s="35">
        <v>3.0697416873491741</v>
      </c>
      <c r="I36" s="33">
        <v>0.85801806128516023</v>
      </c>
      <c r="J36" s="33">
        <v>1.8082076628696604</v>
      </c>
      <c r="K36" s="33">
        <v>0.67020389833087146</v>
      </c>
      <c r="L36" s="33">
        <v>1.8093769267639854</v>
      </c>
      <c r="M36" s="33">
        <v>0.8715460193614184</v>
      </c>
      <c r="N36" s="33">
        <v>0.74020513754023098</v>
      </c>
      <c r="O36" s="33">
        <v>1.4407601823485938</v>
      </c>
      <c r="P36" s="33">
        <v>0.50115315155021611</v>
      </c>
      <c r="Q36" s="33">
        <v>0.8000290850216385</v>
      </c>
      <c r="R36" s="33">
        <v>0.62244708457036102</v>
      </c>
      <c r="S36" s="35">
        <v>5.3891937320969241</v>
      </c>
      <c r="T36" s="35">
        <v>6.7927566298782791</v>
      </c>
      <c r="U36" s="35">
        <v>5.7674085674328621</v>
      </c>
      <c r="V36" s="35">
        <v>2.036628558601512</v>
      </c>
      <c r="W36" s="35">
        <v>1.3369903770226286</v>
      </c>
      <c r="X36" s="35">
        <v>1.876320986938282</v>
      </c>
      <c r="Y36" s="35">
        <v>5.7384340828657745</v>
      </c>
      <c r="Z36" s="35">
        <v>0.73289771236784607</v>
      </c>
      <c r="AA36" s="35">
        <v>1.0621775273776928</v>
      </c>
      <c r="AB36" s="35">
        <v>1.2295842972457429</v>
      </c>
      <c r="AC36" s="35">
        <v>1.4007032181397818</v>
      </c>
      <c r="AD36" s="35">
        <v>2.0515249202799151</v>
      </c>
      <c r="AE36" s="35">
        <v>1.5859509114825154</v>
      </c>
      <c r="AF36" s="35">
        <v>0.20523898524055856</v>
      </c>
      <c r="AG36" s="35">
        <v>0.20139909754615268</v>
      </c>
      <c r="AH36" s="35">
        <v>1.1118608692278846</v>
      </c>
      <c r="AI36" s="35">
        <v>1.1776595236756846</v>
      </c>
      <c r="AJ36" s="35">
        <v>0.48141611816142099</v>
      </c>
      <c r="AK36" s="35">
        <v>0.15683908879649669</v>
      </c>
      <c r="AL36" s="35">
        <v>0.15430173223001875</v>
      </c>
      <c r="AM36" s="35">
        <v>0.46146865495049627</v>
      </c>
      <c r="AN36" s="35">
        <v>0.1681691450397686</v>
      </c>
      <c r="AO36" s="35">
        <v>1.8456875771656653</v>
      </c>
      <c r="AP36" s="35">
        <v>1.449291380109182</v>
      </c>
      <c r="AQ36" s="35">
        <v>4.7982351827233358E-2</v>
      </c>
      <c r="AR36" s="35">
        <v>0.14486694190346353</v>
      </c>
    </row>
    <row r="37" spans="1:44" s="12" customFormat="1" ht="18" customHeight="1" x14ac:dyDescent="0.25">
      <c r="A37" s="61" t="s">
        <v>32</v>
      </c>
      <c r="B37" s="43">
        <v>101.66666666666667</v>
      </c>
      <c r="C37" s="43">
        <v>16138.333333333334</v>
      </c>
      <c r="D37" s="43">
        <v>5018.3333333333339</v>
      </c>
      <c r="E37" s="43">
        <v>2616.666666666667</v>
      </c>
      <c r="F37" s="43">
        <v>5713.3333333333339</v>
      </c>
      <c r="G37" s="43">
        <v>12953.333333333334</v>
      </c>
      <c r="H37" s="43">
        <v>14345</v>
      </c>
      <c r="I37" s="34">
        <v>31.824702467033852</v>
      </c>
      <c r="J37" s="34">
        <v>20.563327581164103</v>
      </c>
      <c r="K37" s="34">
        <v>49.896087832509735</v>
      </c>
      <c r="L37" s="34">
        <v>46.649469888163189</v>
      </c>
      <c r="M37" s="34">
        <v>55.120568974135196</v>
      </c>
      <c r="N37" s="34">
        <v>34.335736083496109</v>
      </c>
      <c r="O37" s="34">
        <v>47.676981580123105</v>
      </c>
      <c r="P37" s="34">
        <v>23.633332824079147</v>
      </c>
      <c r="Q37" s="34">
        <v>43.77574051947844</v>
      </c>
      <c r="R37" s="34">
        <v>26.644027165274103</v>
      </c>
      <c r="S37" s="43">
        <v>2076.6666666666665</v>
      </c>
      <c r="T37" s="43">
        <v>12440.000000000002</v>
      </c>
      <c r="U37" s="43">
        <v>4665</v>
      </c>
      <c r="V37" s="43">
        <v>9518.3333333333339</v>
      </c>
      <c r="W37" s="43">
        <v>10696.666666666701</v>
      </c>
      <c r="X37" s="43">
        <v>7408.3333333333339</v>
      </c>
      <c r="Y37" s="43">
        <v>13061.666666666666</v>
      </c>
      <c r="Z37" s="43">
        <v>11811.666666666666</v>
      </c>
      <c r="AA37" s="43">
        <v>3656.666666666667</v>
      </c>
      <c r="AB37" s="43">
        <v>4828.333333333333</v>
      </c>
      <c r="AC37" s="43">
        <v>15996.666666666668</v>
      </c>
      <c r="AD37" s="43">
        <v>13153.333333333334</v>
      </c>
      <c r="AE37" s="43">
        <v>8100.0000000000009</v>
      </c>
      <c r="AF37" s="43">
        <v>13521.666666666666</v>
      </c>
      <c r="AG37" s="43">
        <v>17150</v>
      </c>
      <c r="AH37" s="43">
        <v>5900</v>
      </c>
      <c r="AI37" s="43">
        <v>7983.3333333333339</v>
      </c>
      <c r="AJ37" s="43">
        <v>11253.333333333332</v>
      </c>
      <c r="AK37" s="43">
        <v>3451.666666666667</v>
      </c>
      <c r="AL37" s="43">
        <v>2735</v>
      </c>
      <c r="AM37" s="43">
        <v>772.83333333333337</v>
      </c>
      <c r="AN37" s="43">
        <v>8748.3333333333339</v>
      </c>
      <c r="AO37" s="43">
        <v>860.16666666666674</v>
      </c>
      <c r="AP37" s="43">
        <v>944.16666666666663</v>
      </c>
      <c r="AQ37" s="43">
        <v>18366.666666666668</v>
      </c>
      <c r="AR37" s="43">
        <v>12976.666666666666</v>
      </c>
    </row>
    <row r="38" spans="1:44" s="12" customFormat="1" ht="18" customHeight="1" x14ac:dyDescent="0.25">
      <c r="A38" s="61" t="s">
        <v>33</v>
      </c>
      <c r="B38" s="45">
        <v>32.785775000000001</v>
      </c>
      <c r="C38" s="43">
        <v>115.75244166666667</v>
      </c>
      <c r="D38" s="45">
        <v>17.787396491801847</v>
      </c>
      <c r="E38" s="45">
        <v>17.932584117374095</v>
      </c>
      <c r="F38" s="45">
        <v>26.461982795621594</v>
      </c>
      <c r="G38" s="45">
        <v>93.176656841778026</v>
      </c>
      <c r="H38" s="45">
        <v>83.310216209688008</v>
      </c>
      <c r="I38" s="33">
        <v>4.9865909839192648</v>
      </c>
      <c r="J38" s="33">
        <v>6.3059585480907234</v>
      </c>
      <c r="K38" s="33">
        <v>5.0779045550517647</v>
      </c>
      <c r="L38" s="34">
        <v>12.987422018231483</v>
      </c>
      <c r="M38" s="33">
        <v>5.2447475757666986</v>
      </c>
      <c r="N38" s="33">
        <v>6.7666013883805824</v>
      </c>
      <c r="O38" s="33">
        <v>6.6768603608799326</v>
      </c>
      <c r="P38" s="33">
        <v>5.3260147268670321</v>
      </c>
      <c r="Q38" s="33">
        <v>4.2547030727959649</v>
      </c>
      <c r="R38" s="33">
        <v>6.3416525598525642</v>
      </c>
      <c r="S38" s="45">
        <v>19.80738182403568</v>
      </c>
      <c r="T38" s="34">
        <v>10.617835128862643</v>
      </c>
      <c r="U38" s="34">
        <v>21.462832671749389</v>
      </c>
      <c r="V38" s="34">
        <v>35.086227215366549</v>
      </c>
      <c r="W38" s="45">
        <v>39.153883244061603</v>
      </c>
      <c r="X38" s="45">
        <v>34.098236582473682</v>
      </c>
      <c r="Y38" s="45">
        <v>28.134525989279098</v>
      </c>
      <c r="Z38" s="35">
        <v>8.3276535778920771</v>
      </c>
      <c r="AA38" s="35">
        <v>3.6775150102105347</v>
      </c>
      <c r="AB38" s="45">
        <v>81.474521082590996</v>
      </c>
      <c r="AC38" s="45">
        <v>20.485939771103844</v>
      </c>
      <c r="AD38" s="45">
        <v>23.223702065856511</v>
      </c>
      <c r="AE38" s="45">
        <v>21.819771390216683</v>
      </c>
      <c r="AF38" s="45">
        <v>12.000151416478078</v>
      </c>
      <c r="AG38" s="45">
        <v>22.295354909652666</v>
      </c>
      <c r="AH38" s="45">
        <v>18.139555190909409</v>
      </c>
      <c r="AI38" s="35">
        <v>8.6660255316410755</v>
      </c>
      <c r="AJ38" s="35">
        <v>8.9040468012128269</v>
      </c>
      <c r="AK38" s="45">
        <v>39.109165273582576</v>
      </c>
      <c r="AL38" s="34">
        <v>33.376937591823143</v>
      </c>
      <c r="AM38" s="34">
        <v>26.104584541993638</v>
      </c>
      <c r="AN38" s="45">
        <v>55.891811894599854</v>
      </c>
      <c r="AO38" s="45">
        <v>9.9968635563912649</v>
      </c>
      <c r="AP38" s="45">
        <v>14.122973411530014</v>
      </c>
      <c r="AQ38" s="45">
        <v>18.514769739559828</v>
      </c>
      <c r="AR38" s="45">
        <v>20.609975028547414</v>
      </c>
    </row>
    <row r="39" spans="1:44" s="12" customFormat="1" ht="18" customHeight="1" x14ac:dyDescent="0.25">
      <c r="A39" s="61" t="s">
        <v>34</v>
      </c>
      <c r="B39" s="43">
        <v>135.4223375</v>
      </c>
      <c r="C39" s="43">
        <v>479.96400416666671</v>
      </c>
      <c r="D39" s="45">
        <v>51.951713302551283</v>
      </c>
      <c r="E39" s="45">
        <v>45.867621040817106</v>
      </c>
      <c r="F39" s="43">
        <v>152.95956767486621</v>
      </c>
      <c r="G39" s="43">
        <v>309.94493023972115</v>
      </c>
      <c r="H39" s="43">
        <v>367.1642789590403</v>
      </c>
      <c r="I39" s="33">
        <v>8.2984569644917485</v>
      </c>
      <c r="J39" s="34">
        <v>12.050860555747358</v>
      </c>
      <c r="K39" s="33">
        <v>8.7367582255664828</v>
      </c>
      <c r="L39" s="34">
        <v>30.245119392345945</v>
      </c>
      <c r="M39" s="33">
        <v>8.5704308433581904</v>
      </c>
      <c r="N39" s="34">
        <v>13.384061580928858</v>
      </c>
      <c r="O39" s="34">
        <v>12.388726072686609</v>
      </c>
      <c r="P39" s="33">
        <v>8.6935542781226083</v>
      </c>
      <c r="Q39" s="33">
        <v>6.6240024400948005</v>
      </c>
      <c r="R39" s="34">
        <v>11.147716128462024</v>
      </c>
      <c r="S39" s="45">
        <v>64.539577425407188</v>
      </c>
      <c r="T39" s="34">
        <v>10.1088453732951</v>
      </c>
      <c r="U39" s="34">
        <v>49.252773515298188</v>
      </c>
      <c r="V39" s="34">
        <v>98.201564857271677</v>
      </c>
      <c r="W39" s="43">
        <v>153.06947294606749</v>
      </c>
      <c r="X39" s="45">
        <v>99.839526178337024</v>
      </c>
      <c r="Y39" s="45">
        <v>68.658226935332777</v>
      </c>
      <c r="Z39" s="35">
        <v>8.0016599173733169</v>
      </c>
      <c r="AA39" s="35">
        <v>3.1200650220063086</v>
      </c>
      <c r="AB39" s="43">
        <v>474.59427456354001</v>
      </c>
      <c r="AC39" s="43">
        <v>129.35992522391871</v>
      </c>
      <c r="AD39" s="43">
        <v>145.86845401941872</v>
      </c>
      <c r="AE39" s="43">
        <v>143.84974791787124</v>
      </c>
      <c r="AF39" s="35">
        <v>8.7047453192272997</v>
      </c>
      <c r="AG39" s="45">
        <v>61.401344528475718</v>
      </c>
      <c r="AH39" s="43">
        <v>227.4332928716475</v>
      </c>
      <c r="AI39" s="45">
        <v>13.872745282149632</v>
      </c>
      <c r="AJ39" s="45">
        <v>24.026664024625383</v>
      </c>
      <c r="AK39" s="45">
        <v>29.922814094950439</v>
      </c>
      <c r="AL39" s="34">
        <v>40.436827065144278</v>
      </c>
      <c r="AM39" s="34">
        <v>57.557766423499189</v>
      </c>
      <c r="AN39" s="45">
        <v>11.017683491700856</v>
      </c>
      <c r="AO39" s="45">
        <v>13.897433444272938</v>
      </c>
      <c r="AP39" s="45">
        <v>12.133097747044854</v>
      </c>
      <c r="AQ39" s="45">
        <v>12.787559732597133</v>
      </c>
      <c r="AR39" s="45">
        <v>24.712544699046969</v>
      </c>
    </row>
    <row r="40" spans="1:44" s="12" customFormat="1" ht="18" customHeight="1" x14ac:dyDescent="0.25">
      <c r="A40" s="61" t="s">
        <v>35</v>
      </c>
      <c r="B40" s="45">
        <v>10.496695833333332</v>
      </c>
      <c r="C40" s="45">
        <v>27.94669583333333</v>
      </c>
      <c r="D40" s="35">
        <v>3.5070459393747426</v>
      </c>
      <c r="E40" s="35">
        <v>3.8888324204487592</v>
      </c>
      <c r="F40" s="35">
        <v>7.2300390733638356</v>
      </c>
      <c r="G40" s="45">
        <v>18.663825563610651</v>
      </c>
      <c r="H40" s="45">
        <v>18.549038521318984</v>
      </c>
      <c r="I40" s="33">
        <v>0.94705475386687477</v>
      </c>
      <c r="J40" s="33">
        <v>1.3522704758367747</v>
      </c>
      <c r="K40" s="33">
        <v>0.93593375645447052</v>
      </c>
      <c r="L40" s="33">
        <v>2.7812039096305003</v>
      </c>
      <c r="M40" s="33">
        <v>0.94990536032656625</v>
      </c>
      <c r="N40" s="33">
        <v>1.3306265882660333</v>
      </c>
      <c r="O40" s="33">
        <v>1.3441136593823331</v>
      </c>
      <c r="P40" s="33">
        <v>0.90948590473432456</v>
      </c>
      <c r="Q40" s="33">
        <v>0.69687767879161622</v>
      </c>
      <c r="R40" s="33">
        <v>1.1736345584703998</v>
      </c>
      <c r="S40" s="35">
        <v>4.4558689178470265</v>
      </c>
      <c r="T40" s="33">
        <v>1.5076107427129055</v>
      </c>
      <c r="U40" s="33">
        <v>4.4589630157318227</v>
      </c>
      <c r="V40" s="33">
        <v>6.4605871508463135</v>
      </c>
      <c r="W40" s="35">
        <v>7.7736421901323896</v>
      </c>
      <c r="X40" s="35">
        <v>6.9996699724983857</v>
      </c>
      <c r="Y40" s="35">
        <v>4.8503689620386101</v>
      </c>
      <c r="Z40" s="35">
        <v>1.1165683530745136</v>
      </c>
      <c r="AA40" s="35">
        <v>0.58520007653036765</v>
      </c>
      <c r="AB40" s="45">
        <v>19.570044497248254</v>
      </c>
      <c r="AC40" s="35">
        <v>4.6743643984698844</v>
      </c>
      <c r="AD40" s="35">
        <v>5.6220137471137104</v>
      </c>
      <c r="AE40" s="35">
        <v>5.1990311651501599</v>
      </c>
      <c r="AF40" s="35">
        <v>2.4206285239089635</v>
      </c>
      <c r="AG40" s="35">
        <v>5.2410436820318465</v>
      </c>
      <c r="AH40" s="35">
        <v>4.2458304785892551</v>
      </c>
      <c r="AI40" s="35">
        <v>1.5510172852441886</v>
      </c>
      <c r="AJ40" s="35">
        <v>1.8458023776589805</v>
      </c>
      <c r="AK40" s="35">
        <v>7.852768596194557</v>
      </c>
      <c r="AL40" s="33">
        <v>6.8048094870771472</v>
      </c>
      <c r="AM40" s="33">
        <v>5.9926760995365722</v>
      </c>
      <c r="AN40" s="45">
        <v>10.143402769860401</v>
      </c>
      <c r="AO40" s="35">
        <v>1.9131746592257757</v>
      </c>
      <c r="AP40" s="35">
        <v>2.8478992907671339</v>
      </c>
      <c r="AQ40" s="35">
        <v>2.4036568364754882</v>
      </c>
      <c r="AR40" s="35">
        <v>2.7275466032157132</v>
      </c>
    </row>
    <row r="41" spans="1:44" s="12" customFormat="1" ht="18" customHeight="1" x14ac:dyDescent="0.25">
      <c r="A41" s="61" t="s">
        <v>36</v>
      </c>
      <c r="B41" s="45">
        <v>46.791666666666671</v>
      </c>
      <c r="C41" s="43">
        <v>128.33333333333334</v>
      </c>
      <c r="D41" s="45">
        <v>15.693004294563417</v>
      </c>
      <c r="E41" s="45">
        <v>17.515833234506168</v>
      </c>
      <c r="F41" s="45">
        <v>31.309772903493087</v>
      </c>
      <c r="G41" s="45">
        <v>81.969605928274589</v>
      </c>
      <c r="H41" s="45">
        <v>80.146953536284414</v>
      </c>
      <c r="I41" s="33">
        <v>4.6739069964670064</v>
      </c>
      <c r="J41" s="33">
        <v>6.4285498753182573</v>
      </c>
      <c r="K41" s="33">
        <v>4.210737131861114</v>
      </c>
      <c r="L41" s="34">
        <v>12.375340611737906</v>
      </c>
      <c r="M41" s="33">
        <v>4.2618008801223235</v>
      </c>
      <c r="N41" s="33">
        <v>5.9458088518382315</v>
      </c>
      <c r="O41" s="33">
        <v>6.1300585862464638</v>
      </c>
      <c r="P41" s="33">
        <v>4.579555277872231</v>
      </c>
      <c r="Q41" s="33">
        <v>3.4641847115608728</v>
      </c>
      <c r="R41" s="33">
        <v>5.4669035920752576</v>
      </c>
      <c r="S41" s="45">
        <v>19.191410173321252</v>
      </c>
      <c r="T41" s="33">
        <v>6.3740369919610842</v>
      </c>
      <c r="U41" s="45">
        <v>18.565799285063168</v>
      </c>
      <c r="V41" s="45">
        <v>27.819414784039335</v>
      </c>
      <c r="W41" s="45">
        <v>32.83933416694417</v>
      </c>
      <c r="X41" s="45">
        <v>30.617707439668752</v>
      </c>
      <c r="Y41" s="45">
        <v>21.416177188952005</v>
      </c>
      <c r="Z41" s="35">
        <v>5.7546004545737635</v>
      </c>
      <c r="AA41" s="35">
        <v>2.770471906558063</v>
      </c>
      <c r="AB41" s="45">
        <v>83.707044615253267</v>
      </c>
      <c r="AC41" s="45">
        <v>20.84376167685825</v>
      </c>
      <c r="AD41" s="45">
        <v>25.174977060812505</v>
      </c>
      <c r="AE41" s="45">
        <v>23.383530684065171</v>
      </c>
      <c r="AF41" s="45">
        <v>11.443137099546263</v>
      </c>
      <c r="AG41" s="45">
        <v>20.989517562568096</v>
      </c>
      <c r="AH41" s="45">
        <v>18.700162312385849</v>
      </c>
      <c r="AI41" s="35">
        <v>6.7244805037826803</v>
      </c>
      <c r="AJ41" s="35">
        <v>8.4784536400701818</v>
      </c>
      <c r="AK41" s="45">
        <v>34.421036925286884</v>
      </c>
      <c r="AL41" s="45">
        <v>29.022727087240334</v>
      </c>
      <c r="AM41" s="45">
        <v>25.395246321923754</v>
      </c>
      <c r="AN41" s="45">
        <v>46.271001176521757</v>
      </c>
      <c r="AO41" s="35">
        <v>8.11222069529585</v>
      </c>
      <c r="AP41" s="45">
        <v>13.289918881205335</v>
      </c>
      <c r="AQ41" s="45">
        <v>11.532681171878432</v>
      </c>
      <c r="AR41" s="45">
        <v>12.465077584404348</v>
      </c>
    </row>
    <row r="42" spans="1:44" s="12" customFormat="1" ht="18" customHeight="1" x14ac:dyDescent="0.25">
      <c r="A42" s="61" t="s">
        <v>37</v>
      </c>
      <c r="B42" s="45">
        <v>12.1085125</v>
      </c>
      <c r="C42" s="45">
        <v>27.78767916666667</v>
      </c>
      <c r="D42" s="35">
        <v>3.4854126253024043</v>
      </c>
      <c r="E42" s="35">
        <v>4.0319924244077132</v>
      </c>
      <c r="F42" s="35">
        <v>7.9098956122416633</v>
      </c>
      <c r="G42" s="45">
        <v>17.704963238421282</v>
      </c>
      <c r="H42" s="45">
        <v>17.860898678112026</v>
      </c>
      <c r="I42" s="33">
        <v>1.1929053122265001</v>
      </c>
      <c r="J42" s="33">
        <v>1.7835363650471088</v>
      </c>
      <c r="K42" s="33">
        <v>1.0092642015272295</v>
      </c>
      <c r="L42" s="33">
        <v>2.7804107903778421</v>
      </c>
      <c r="M42" s="33">
        <v>0.88072949216518337</v>
      </c>
      <c r="N42" s="33">
        <v>1.3734678802117917</v>
      </c>
      <c r="O42" s="33">
        <v>1.3784298029212749</v>
      </c>
      <c r="P42" s="33">
        <v>1.1156108799073501</v>
      </c>
      <c r="Q42" s="33">
        <v>0.82094390701528008</v>
      </c>
      <c r="R42" s="33">
        <v>1.2485923329919999</v>
      </c>
      <c r="S42" s="35">
        <v>4.3014317778111053</v>
      </c>
      <c r="T42" s="33">
        <v>1.2901082234798666</v>
      </c>
      <c r="U42" s="33">
        <v>3.9740182337475165</v>
      </c>
      <c r="V42" s="33">
        <v>5.905388212322026</v>
      </c>
      <c r="W42" s="35">
        <v>6.9381056335769342</v>
      </c>
      <c r="X42" s="35">
        <v>6.5496870083238132</v>
      </c>
      <c r="Y42" s="35">
        <v>4.3999220068414706</v>
      </c>
      <c r="Z42" s="35">
        <v>1.2266033834519401</v>
      </c>
      <c r="AA42" s="35">
        <v>0.59370650003616365</v>
      </c>
      <c r="AB42" s="45">
        <v>19.2499405321241</v>
      </c>
      <c r="AC42" s="35">
        <v>4.8955477272745798</v>
      </c>
      <c r="AD42" s="35">
        <v>5.9156821900555805</v>
      </c>
      <c r="AE42" s="35">
        <v>5.3761718097535214</v>
      </c>
      <c r="AF42" s="35">
        <v>2.700272071417507</v>
      </c>
      <c r="AG42" s="35">
        <v>4.8296293176104479</v>
      </c>
      <c r="AH42" s="35">
        <v>4.3150996051553907</v>
      </c>
      <c r="AI42" s="35">
        <v>1.4073535356501901</v>
      </c>
      <c r="AJ42" s="35">
        <v>1.9180699019101402</v>
      </c>
      <c r="AK42" s="35">
        <v>6.981487902847304</v>
      </c>
      <c r="AL42" s="33">
        <v>6.0289299217952754</v>
      </c>
      <c r="AM42" s="33">
        <v>5.298312497672959</v>
      </c>
      <c r="AN42" s="35">
        <v>9.9729877648461969</v>
      </c>
      <c r="AO42" s="35">
        <v>1.6962613384655545</v>
      </c>
      <c r="AP42" s="35">
        <v>2.9964778457047041</v>
      </c>
      <c r="AQ42" s="35">
        <v>2.3915291451075236</v>
      </c>
      <c r="AR42" s="35">
        <v>2.7060043000101568</v>
      </c>
    </row>
    <row r="43" spans="1:44" s="12" customFormat="1" ht="18" customHeight="1" x14ac:dyDescent="0.25">
      <c r="A43" s="61" t="s">
        <v>38</v>
      </c>
      <c r="B43" s="35">
        <v>2.3907500000000002</v>
      </c>
      <c r="C43" s="35">
        <v>5.5015833333333326</v>
      </c>
      <c r="D43" s="35">
        <v>1.1910607143877852</v>
      </c>
      <c r="E43" s="35">
        <v>1.0708349545910019</v>
      </c>
      <c r="F43" s="35">
        <v>1.8972742216092771</v>
      </c>
      <c r="G43" s="35">
        <v>4.5768263809183942</v>
      </c>
      <c r="H43" s="35">
        <v>4.7226993309715599</v>
      </c>
      <c r="I43" s="33">
        <v>0.42765033986463002</v>
      </c>
      <c r="J43" s="33">
        <v>0.69586465196481584</v>
      </c>
      <c r="K43" s="33">
        <v>0.29063542438203371</v>
      </c>
      <c r="L43" s="33">
        <v>0.70019354941859413</v>
      </c>
      <c r="M43" s="33">
        <v>0.26754231593363087</v>
      </c>
      <c r="N43" s="33">
        <v>0.35182021991323498</v>
      </c>
      <c r="O43" s="33">
        <v>0.34612953447149586</v>
      </c>
      <c r="P43" s="33">
        <v>0.29928398461772332</v>
      </c>
      <c r="Q43" s="33">
        <v>0.26517320215311591</v>
      </c>
      <c r="R43" s="33">
        <v>0.34331259039270751</v>
      </c>
      <c r="S43" s="35">
        <v>1.032167775119827</v>
      </c>
      <c r="T43" s="33">
        <v>1.3704369970976278</v>
      </c>
      <c r="U43" s="33">
        <v>1.2765364941039943</v>
      </c>
      <c r="V43" s="33">
        <v>2.148792651753761</v>
      </c>
      <c r="W43" s="35">
        <v>2.4569924267524694</v>
      </c>
      <c r="X43" s="35">
        <v>1.903506856977927</v>
      </c>
      <c r="Y43" s="35">
        <v>1.9794853509404602</v>
      </c>
      <c r="Z43" s="35">
        <v>1.3868130343466829</v>
      </c>
      <c r="AA43" s="35">
        <v>0.47943035724743682</v>
      </c>
      <c r="AB43" s="35">
        <v>4.2770101069260074</v>
      </c>
      <c r="AC43" s="35">
        <v>2.3476139687893851</v>
      </c>
      <c r="AD43" s="35">
        <v>2.4504917195864189</v>
      </c>
      <c r="AE43" s="35">
        <v>1.804734300087802</v>
      </c>
      <c r="AF43" s="35">
        <v>1.8643953785810661</v>
      </c>
      <c r="AG43" s="35">
        <v>2.6504863087713999</v>
      </c>
      <c r="AH43" s="35">
        <v>1.360974463913716</v>
      </c>
      <c r="AI43" s="35">
        <v>1.0010376714126326</v>
      </c>
      <c r="AJ43" s="35">
        <v>1.4027328524686826</v>
      </c>
      <c r="AK43" s="35">
        <v>2.192282053350679</v>
      </c>
      <c r="AL43" s="33">
        <v>1.9370357479858027</v>
      </c>
      <c r="AM43" s="33">
        <v>1.5645629504844694</v>
      </c>
      <c r="AN43" s="35">
        <v>2.8215729737356936</v>
      </c>
      <c r="AO43" s="35">
        <v>0.40138004335536021</v>
      </c>
      <c r="AP43" s="35">
        <v>0.67812475776890024</v>
      </c>
      <c r="AQ43" s="35">
        <v>2.2013188365213159</v>
      </c>
      <c r="AR43" s="35">
        <v>1.7710335383999578</v>
      </c>
    </row>
    <row r="44" spans="1:44" s="12" customFormat="1" ht="18" customHeight="1" x14ac:dyDescent="0.25">
      <c r="A44" s="61" t="s">
        <v>39</v>
      </c>
      <c r="B44" s="45">
        <v>13.540004166666666</v>
      </c>
      <c r="C44" s="45">
        <v>22.060837500000002</v>
      </c>
      <c r="D44" s="35">
        <v>5.1647110766811615</v>
      </c>
      <c r="E44" s="35">
        <v>5.9180258568275281</v>
      </c>
      <c r="F44" s="35">
        <v>8.4368115117510438</v>
      </c>
      <c r="G44" s="45">
        <v>18.63656905324288</v>
      </c>
      <c r="H44" s="45">
        <v>17.397646025793879</v>
      </c>
      <c r="I44" s="33">
        <v>1.9395669145055323</v>
      </c>
      <c r="J44" s="33">
        <v>3.0491227458250805</v>
      </c>
      <c r="K44" s="33">
        <v>1.5484097566611679</v>
      </c>
      <c r="L44" s="33">
        <v>3.2621300344087429</v>
      </c>
      <c r="M44" s="33">
        <v>1.4030608864178178</v>
      </c>
      <c r="N44" s="33">
        <v>1.9303183822893299</v>
      </c>
      <c r="O44" s="33">
        <v>1.9522763978654327</v>
      </c>
      <c r="P44" s="33">
        <v>1.6965847465904926</v>
      </c>
      <c r="Q44" s="33">
        <v>1.3217867401849053</v>
      </c>
      <c r="R44" s="33">
        <v>1.5784501818405898</v>
      </c>
      <c r="S44" s="35">
        <v>4.8983776648647526</v>
      </c>
      <c r="T44" s="33">
        <v>1.6190768418201895</v>
      </c>
      <c r="U44" s="33">
        <v>4.6015636422943302</v>
      </c>
      <c r="V44" s="33">
        <v>7.3342716102525891</v>
      </c>
      <c r="W44" s="35">
        <v>8.2692877617929401</v>
      </c>
      <c r="X44" s="35">
        <v>7.5760793755533111</v>
      </c>
      <c r="Y44" s="35">
        <v>5.2283798847067278</v>
      </c>
      <c r="Z44" s="35">
        <v>1.8145031857971392</v>
      </c>
      <c r="AA44" s="35">
        <v>0.9052120550417474</v>
      </c>
      <c r="AB44" s="45">
        <v>20.539556779673024</v>
      </c>
      <c r="AC44" s="35">
        <v>5.2860784654200357</v>
      </c>
      <c r="AD44" s="35">
        <v>6.170366532543202</v>
      </c>
      <c r="AE44" s="35">
        <v>5.738257832797685</v>
      </c>
      <c r="AF44" s="35">
        <v>3.0528661824996806</v>
      </c>
      <c r="AG44" s="35">
        <v>4.5125016411664971</v>
      </c>
      <c r="AH44" s="35">
        <v>4.9752643507971976</v>
      </c>
      <c r="AI44" s="35">
        <v>1.7349832617172558</v>
      </c>
      <c r="AJ44" s="35">
        <v>2.2934427905480472</v>
      </c>
      <c r="AK44" s="35">
        <v>7.9142903198690551</v>
      </c>
      <c r="AL44" s="33">
        <v>6.9474118249707395</v>
      </c>
      <c r="AM44" s="33">
        <v>6.3318374383880389</v>
      </c>
      <c r="AN44" s="45">
        <v>12.374897622487877</v>
      </c>
      <c r="AO44" s="35">
        <v>2.0001202886750526</v>
      </c>
      <c r="AP44" s="35">
        <v>3.5815394619009693</v>
      </c>
      <c r="AQ44" s="35">
        <v>3.499224678598039</v>
      </c>
      <c r="AR44" s="35">
        <v>4.1161848229124729</v>
      </c>
    </row>
    <row r="45" spans="1:44" s="12" customFormat="1" ht="18" customHeight="1" x14ac:dyDescent="0.25">
      <c r="A45" s="61" t="s">
        <v>40</v>
      </c>
      <c r="B45" s="35">
        <v>2.4645833333333331</v>
      </c>
      <c r="C45" s="35">
        <v>3.5895833333333331</v>
      </c>
      <c r="D45" s="35">
        <v>0.78790918138560695</v>
      </c>
      <c r="E45" s="35">
        <v>0.92159038616766609</v>
      </c>
      <c r="F45" s="35">
        <v>1.2495942168431662</v>
      </c>
      <c r="G45" s="35">
        <v>2.4918072601003742</v>
      </c>
      <c r="H45" s="35">
        <v>2.2653941233071078</v>
      </c>
      <c r="I45" s="33">
        <v>0.41089760689561872</v>
      </c>
      <c r="J45" s="33">
        <v>0.651404462751902</v>
      </c>
      <c r="K45" s="33">
        <v>0.28626943862612164</v>
      </c>
      <c r="L45" s="33">
        <v>0.62123076746142203</v>
      </c>
      <c r="M45" s="33">
        <v>0.24112883965743864</v>
      </c>
      <c r="N45" s="33">
        <v>0.33832299825123785</v>
      </c>
      <c r="O45" s="33">
        <v>0.32674266976106536</v>
      </c>
      <c r="P45" s="33">
        <v>0.32262825528021033</v>
      </c>
      <c r="Q45" s="33">
        <v>0.26837753719793866</v>
      </c>
      <c r="R45" s="33">
        <v>0.30776409285482287</v>
      </c>
      <c r="S45" s="35">
        <v>0.68562477888494444</v>
      </c>
      <c r="T45" s="33">
        <v>0.21815574743555</v>
      </c>
      <c r="U45" s="33">
        <v>0.65747104896174657</v>
      </c>
      <c r="V45" s="33">
        <v>1.0372172450314168</v>
      </c>
      <c r="W45" s="35">
        <v>1.1496217585633168</v>
      </c>
      <c r="X45" s="35">
        <v>1.0352774593835912</v>
      </c>
      <c r="Y45" s="35">
        <v>0.71605876909195354</v>
      </c>
      <c r="Z45" s="35">
        <v>0.24665961319776084</v>
      </c>
      <c r="AA45" s="35">
        <v>0.14745924411578504</v>
      </c>
      <c r="AB45" s="35">
        <v>2.7554023852874416</v>
      </c>
      <c r="AC45" s="35">
        <v>0.69168339447017768</v>
      </c>
      <c r="AD45" s="35">
        <v>0.81894760033443026</v>
      </c>
      <c r="AE45" s="35">
        <v>0.73926246738041768</v>
      </c>
      <c r="AF45" s="35">
        <v>0.43063481388594088</v>
      </c>
      <c r="AG45" s="35">
        <v>0.60984357465046835</v>
      </c>
      <c r="AH45" s="35">
        <v>0.5827443044655658</v>
      </c>
      <c r="AI45" s="35">
        <v>0.23621849396934083</v>
      </c>
      <c r="AJ45" s="35">
        <v>0.32098280092792503</v>
      </c>
      <c r="AK45" s="35">
        <v>1.1752044814037816</v>
      </c>
      <c r="AL45" s="33">
        <v>1.0428225334652499</v>
      </c>
      <c r="AM45" s="33">
        <v>0.95234728930250845</v>
      </c>
      <c r="AN45" s="35">
        <v>1.8561075460086496</v>
      </c>
      <c r="AO45" s="35">
        <v>0.27447037133712271</v>
      </c>
      <c r="AP45" s="35">
        <v>0.51398553331538099</v>
      </c>
      <c r="AQ45" s="35">
        <v>0.47651727361838836</v>
      </c>
      <c r="AR45" s="35">
        <v>0.58616108485949425</v>
      </c>
    </row>
    <row r="46" spans="1:44" s="12" customFormat="1" ht="18" customHeight="1" x14ac:dyDescent="0.25">
      <c r="A46" s="61" t="s">
        <v>41</v>
      </c>
      <c r="B46" s="45">
        <v>19.45</v>
      </c>
      <c r="C46" s="45">
        <v>22.070833333333333</v>
      </c>
      <c r="D46" s="35">
        <v>5.1913305724868577</v>
      </c>
      <c r="E46" s="35">
        <v>6.3575529133855913</v>
      </c>
      <c r="F46" s="35">
        <v>7.564201680301176</v>
      </c>
      <c r="G46" s="45">
        <v>12.951516801967776</v>
      </c>
      <c r="H46" s="45">
        <v>11.489312472491275</v>
      </c>
      <c r="I46" s="33">
        <v>3.5382968080720012</v>
      </c>
      <c r="J46" s="33">
        <v>4.9477231236740602</v>
      </c>
      <c r="K46" s="33">
        <v>2.2344593246699511</v>
      </c>
      <c r="L46" s="33">
        <v>4.4112850869288946</v>
      </c>
      <c r="M46" s="33">
        <v>1.9948307944188679</v>
      </c>
      <c r="N46" s="33">
        <v>2.6117522379594931</v>
      </c>
      <c r="O46" s="33">
        <v>2.6035185868244599</v>
      </c>
      <c r="P46" s="33">
        <v>2.5567938347449259</v>
      </c>
      <c r="Q46" s="33">
        <v>2.2527179039473344</v>
      </c>
      <c r="R46" s="33">
        <v>2.3760251040895426</v>
      </c>
      <c r="S46" s="35">
        <v>3.8013946144942077</v>
      </c>
      <c r="T46" s="33">
        <v>1.3453071172622333</v>
      </c>
      <c r="U46" s="33">
        <v>3.8056519104855004</v>
      </c>
      <c r="V46" s="33">
        <v>6.0656535793166668</v>
      </c>
      <c r="W46" s="35">
        <v>6.5846911340648084</v>
      </c>
      <c r="X46" s="35">
        <v>5.7253385395467928</v>
      </c>
      <c r="Y46" s="35">
        <v>3.9713035076968826</v>
      </c>
      <c r="Z46" s="35">
        <v>1.5606238920649242</v>
      </c>
      <c r="AA46" s="35">
        <v>0.92704282022922413</v>
      </c>
      <c r="AB46" s="45">
        <v>14.226282543928017</v>
      </c>
      <c r="AC46" s="35">
        <v>3.7001039506507749</v>
      </c>
      <c r="AD46" s="35">
        <v>4.3140588908018991</v>
      </c>
      <c r="AE46" s="35">
        <v>3.9401177885644083</v>
      </c>
      <c r="AF46" s="35">
        <v>2.508300464629158</v>
      </c>
      <c r="AG46" s="35">
        <v>3.1544111858029247</v>
      </c>
      <c r="AH46" s="35">
        <v>3.0264834221370496</v>
      </c>
      <c r="AI46" s="35">
        <v>1.4544722800002661</v>
      </c>
      <c r="AJ46" s="35">
        <v>2.0286065298727745</v>
      </c>
      <c r="AK46" s="35">
        <v>6.9396100590658394</v>
      </c>
      <c r="AL46" s="33">
        <v>6.1946079287477582</v>
      </c>
      <c r="AM46" s="33">
        <v>5.5806276084921427</v>
      </c>
      <c r="AN46" s="45">
        <v>10.994527759093778</v>
      </c>
      <c r="AO46" s="35">
        <v>1.6738298569180163</v>
      </c>
      <c r="AP46" s="35">
        <v>3.20526107913805</v>
      </c>
      <c r="AQ46" s="35">
        <v>3.1027696655206327</v>
      </c>
      <c r="AR46" s="35">
        <v>4.1187030421514574</v>
      </c>
    </row>
    <row r="47" spans="1:44" s="12" customFormat="1" ht="18" customHeight="1" x14ac:dyDescent="0.25">
      <c r="A47" s="61" t="s">
        <v>42</v>
      </c>
      <c r="B47" s="35">
        <v>4.4166666666666679</v>
      </c>
      <c r="C47" s="35">
        <v>3.5645833333333332</v>
      </c>
      <c r="D47" s="35">
        <v>1.4102627790090183</v>
      </c>
      <c r="E47" s="35">
        <v>1.6724836515931769</v>
      </c>
      <c r="F47" s="35">
        <v>1.7102403608079018</v>
      </c>
      <c r="G47" s="35">
        <v>2.6029699603165852</v>
      </c>
      <c r="H47" s="35">
        <v>2.2618220038294186</v>
      </c>
      <c r="I47" s="33">
        <v>0.80145928370983244</v>
      </c>
      <c r="J47" s="33">
        <v>1.1392436771677585</v>
      </c>
      <c r="K47" s="33">
        <v>0.57502627917789617</v>
      </c>
      <c r="L47" s="33">
        <v>1.0115977343702334</v>
      </c>
      <c r="M47" s="33">
        <v>0.48823274122052585</v>
      </c>
      <c r="N47" s="33">
        <v>0.65179649693710584</v>
      </c>
      <c r="O47" s="33">
        <v>0.63898931359103006</v>
      </c>
      <c r="P47" s="33">
        <v>0.60096434412316835</v>
      </c>
      <c r="Q47" s="33">
        <v>0.59515996318666664</v>
      </c>
      <c r="R47" s="33">
        <v>0.53615951643106674</v>
      </c>
      <c r="S47" s="35">
        <v>0.78955162074157259</v>
      </c>
      <c r="T47" s="33">
        <v>0.32097684959174566</v>
      </c>
      <c r="U47" s="33">
        <v>0.76541139465770813</v>
      </c>
      <c r="V47" s="33">
        <v>1.3309909956373303</v>
      </c>
      <c r="W47" s="35">
        <v>1.3314498712936806</v>
      </c>
      <c r="X47" s="35">
        <v>1.1281386455855349</v>
      </c>
      <c r="Y47" s="35">
        <v>0.83086752168989331</v>
      </c>
      <c r="Z47" s="35">
        <v>0.38069718285259246</v>
      </c>
      <c r="AA47" s="35">
        <v>0.22675836195101912</v>
      </c>
      <c r="AB47" s="35">
        <v>2.6968300246631998</v>
      </c>
      <c r="AC47" s="35">
        <v>0.76468586758405754</v>
      </c>
      <c r="AD47" s="35">
        <v>0.87293548525411835</v>
      </c>
      <c r="AE47" s="35">
        <v>0.85187914533257669</v>
      </c>
      <c r="AF47" s="35">
        <v>0.54816992565721345</v>
      </c>
      <c r="AG47" s="35">
        <v>0.6720064081605166</v>
      </c>
      <c r="AH47" s="35">
        <v>0.66013391432803992</v>
      </c>
      <c r="AI47" s="35">
        <v>0.37801759876621832</v>
      </c>
      <c r="AJ47" s="35">
        <v>0.43737314050466997</v>
      </c>
      <c r="AK47" s="35">
        <v>1.5393421049466154</v>
      </c>
      <c r="AL47" s="33">
        <v>1.3737060603231974</v>
      </c>
      <c r="AM47" s="33">
        <v>1.2485324516448637</v>
      </c>
      <c r="AN47" s="35">
        <v>2.2483318660416431</v>
      </c>
      <c r="AO47" s="35">
        <v>0.41138173894882912</v>
      </c>
      <c r="AP47" s="35">
        <v>0.72824593234099</v>
      </c>
      <c r="AQ47" s="35">
        <v>0.78579020350548257</v>
      </c>
      <c r="AR47" s="35">
        <v>1.0546909501375998</v>
      </c>
    </row>
    <row r="48" spans="1:44" s="12" customFormat="1" ht="18" customHeight="1" x14ac:dyDescent="0.25">
      <c r="A48" s="61" t="s">
        <v>43</v>
      </c>
      <c r="B48" s="45">
        <v>16.666666666666668</v>
      </c>
      <c r="C48" s="45">
        <v>11.470833333333333</v>
      </c>
      <c r="D48" s="35">
        <v>4.4431109443063548</v>
      </c>
      <c r="E48" s="35">
        <v>5.1510959049162963</v>
      </c>
      <c r="F48" s="35">
        <v>5.6692328943582719</v>
      </c>
      <c r="G48" s="35">
        <v>7.497658511610787</v>
      </c>
      <c r="H48" s="35">
        <v>6.6289895975885136</v>
      </c>
      <c r="I48" s="33">
        <v>2.431260449397818</v>
      </c>
      <c r="J48" s="33">
        <v>3.4867584768509023</v>
      </c>
      <c r="K48" s="33">
        <v>1.7092549893389515</v>
      </c>
      <c r="L48" s="33">
        <v>2.807747841811163</v>
      </c>
      <c r="M48" s="33">
        <v>1.498129349797005</v>
      </c>
      <c r="N48" s="33">
        <v>1.8093440596314527</v>
      </c>
      <c r="O48" s="33">
        <v>1.7740499516707651</v>
      </c>
      <c r="P48" s="33">
        <v>1.7998697058434701</v>
      </c>
      <c r="Q48" s="33">
        <v>1.79472015152631</v>
      </c>
      <c r="R48" s="33">
        <v>1.5175376411562602</v>
      </c>
      <c r="S48" s="35">
        <v>2.2921612876862212</v>
      </c>
      <c r="T48" s="33">
        <v>1.0204742041979344</v>
      </c>
      <c r="U48" s="33">
        <v>2.1720663927962014</v>
      </c>
      <c r="V48" s="33">
        <v>3.9262231560509679</v>
      </c>
      <c r="W48" s="35">
        <v>3.690539620014551</v>
      </c>
      <c r="X48" s="35">
        <v>3.2827020247395708</v>
      </c>
      <c r="Y48" s="35">
        <v>2.3989773670459544</v>
      </c>
      <c r="Z48" s="35">
        <v>1.2912266102296068</v>
      </c>
      <c r="AA48" s="35">
        <v>0.75055768382729338</v>
      </c>
      <c r="AB48" s="35">
        <v>7.8814546811067077</v>
      </c>
      <c r="AC48" s="35">
        <v>2.2947410598973379</v>
      </c>
      <c r="AD48" s="35">
        <v>2.7341141009695629</v>
      </c>
      <c r="AE48" s="35">
        <v>2.6429876815193794</v>
      </c>
      <c r="AF48" s="35">
        <v>2.1975399209768489</v>
      </c>
      <c r="AG48" s="35">
        <v>1.9793138275667987</v>
      </c>
      <c r="AH48" s="35">
        <v>1.9130993580992819</v>
      </c>
      <c r="AI48" s="35">
        <v>1.2194650461572651</v>
      </c>
      <c r="AJ48" s="35">
        <v>1.3824416986371322</v>
      </c>
      <c r="AK48" s="35">
        <v>4.5449246891845609</v>
      </c>
      <c r="AL48" s="33">
        <v>3.9761879620119016</v>
      </c>
      <c r="AM48" s="33">
        <v>3.6139097574490182</v>
      </c>
      <c r="AN48" s="35">
        <v>6.3378701361799719</v>
      </c>
      <c r="AO48" s="35">
        <v>1.4410306646440123</v>
      </c>
      <c r="AP48" s="35">
        <v>2.3852292439166711</v>
      </c>
      <c r="AQ48" s="35">
        <v>2.3293133434206816</v>
      </c>
      <c r="AR48" s="35">
        <v>3.3064886688696404</v>
      </c>
    </row>
    <row r="49" spans="1:44" s="12" customFormat="1" ht="18" customHeight="1" x14ac:dyDescent="0.25">
      <c r="A49" s="61" t="s">
        <v>44</v>
      </c>
      <c r="B49" s="35">
        <v>2.3270833333333334</v>
      </c>
      <c r="C49" s="35">
        <v>1.4466666666666665</v>
      </c>
      <c r="D49" s="35">
        <v>0.54340316488631035</v>
      </c>
      <c r="E49" s="35">
        <v>0.65475917086180613</v>
      </c>
      <c r="F49" s="35">
        <v>0.80804964814370106</v>
      </c>
      <c r="G49" s="35">
        <v>1.0086104833214946</v>
      </c>
      <c r="H49" s="35">
        <v>0.90424214499566113</v>
      </c>
      <c r="I49" s="33">
        <v>0.35468175121772838</v>
      </c>
      <c r="J49" s="33">
        <v>0.53817796850678934</v>
      </c>
      <c r="K49" s="33">
        <v>0.22153777105823294</v>
      </c>
      <c r="L49" s="33">
        <v>0.4079767130044375</v>
      </c>
      <c r="M49" s="33">
        <v>0.20361918766096002</v>
      </c>
      <c r="N49" s="33">
        <v>0.25353564865232836</v>
      </c>
      <c r="O49" s="33">
        <v>0.23394593962745502</v>
      </c>
      <c r="P49" s="33">
        <v>0.24030025970651586</v>
      </c>
      <c r="Q49" s="33">
        <v>0.24289544683714667</v>
      </c>
      <c r="R49" s="33">
        <v>0.21636778068280335</v>
      </c>
      <c r="S49" s="35">
        <v>0.33972607256889942</v>
      </c>
      <c r="T49" s="33">
        <v>0.14692519753436001</v>
      </c>
      <c r="U49" s="33">
        <v>0.31653758211610084</v>
      </c>
      <c r="V49" s="33">
        <v>0.56656544875730586</v>
      </c>
      <c r="W49" s="35">
        <v>0.53941580591806004</v>
      </c>
      <c r="X49" s="35">
        <v>0.43708013392874701</v>
      </c>
      <c r="Y49" s="35">
        <v>0.32401672952108529</v>
      </c>
      <c r="Z49" s="35">
        <v>0.1475075167173075</v>
      </c>
      <c r="AA49" s="35">
        <v>9.3604583739667485E-2</v>
      </c>
      <c r="AB49" s="35">
        <v>1.0844741067979415</v>
      </c>
      <c r="AC49" s="35">
        <v>0.31969053317485863</v>
      </c>
      <c r="AD49" s="35">
        <v>0.37069804244858784</v>
      </c>
      <c r="AE49" s="35">
        <v>0.37203124323569114</v>
      </c>
      <c r="AF49" s="35">
        <v>0.25031704897406254</v>
      </c>
      <c r="AG49" s="35">
        <v>0.28721555513882746</v>
      </c>
      <c r="AH49" s="35">
        <v>0.26059182295537253</v>
      </c>
      <c r="AI49" s="35">
        <v>0.17469369020874004</v>
      </c>
      <c r="AJ49" s="35">
        <v>0.18752374608482669</v>
      </c>
      <c r="AK49" s="35">
        <v>0.65421942059777649</v>
      </c>
      <c r="AL49" s="33">
        <v>0.59481001482087748</v>
      </c>
      <c r="AM49" s="33">
        <v>0.53158422907343339</v>
      </c>
      <c r="AN49" s="35">
        <v>0.87866061462862788</v>
      </c>
      <c r="AO49" s="35">
        <v>0.18852203419297608</v>
      </c>
      <c r="AP49" s="35">
        <v>0.30843478374330857</v>
      </c>
      <c r="AQ49" s="35">
        <v>0.32778375988452335</v>
      </c>
      <c r="AR49" s="35">
        <v>0.47813236375237755</v>
      </c>
    </row>
    <row r="50" spans="1:44" s="12" customFormat="1" ht="18" customHeight="1" x14ac:dyDescent="0.25">
      <c r="A50" s="61" t="s">
        <v>45</v>
      </c>
      <c r="B50" s="45">
        <v>15.925000000000001</v>
      </c>
      <c r="C50" s="45">
        <v>10.8</v>
      </c>
      <c r="D50" s="35">
        <v>2.9420650601985705</v>
      </c>
      <c r="E50" s="35">
        <v>3.4722121188419446</v>
      </c>
      <c r="F50" s="35">
        <v>4.8924091430767032</v>
      </c>
      <c r="G50" s="35">
        <v>6.1690100760665443</v>
      </c>
      <c r="H50" s="35">
        <v>5.5522283263367775</v>
      </c>
      <c r="I50" s="33">
        <v>2.1769463024561548</v>
      </c>
      <c r="J50" s="33">
        <v>3.2733930965136979</v>
      </c>
      <c r="K50" s="33">
        <v>1.2070104336155252</v>
      </c>
      <c r="L50" s="33">
        <v>2.4523129217388151</v>
      </c>
      <c r="M50" s="33">
        <v>0.96583044333264001</v>
      </c>
      <c r="N50" s="33">
        <v>1.3661765893041227</v>
      </c>
      <c r="O50" s="33">
        <v>1.3219656336110326</v>
      </c>
      <c r="P50" s="33">
        <v>1.3436719894960352</v>
      </c>
      <c r="Q50" s="33">
        <v>1.3754758678523176</v>
      </c>
      <c r="R50" s="33">
        <v>1.3229465162531624</v>
      </c>
      <c r="S50" s="35">
        <v>2.228066038794803</v>
      </c>
      <c r="T50" s="33">
        <v>1.1556721977527897</v>
      </c>
      <c r="U50" s="33">
        <v>2.1375189428923815</v>
      </c>
      <c r="V50" s="33">
        <v>3.8898570172460065</v>
      </c>
      <c r="W50" s="35">
        <v>3.7064640586990394</v>
      </c>
      <c r="X50" s="35">
        <v>2.83154596573132</v>
      </c>
      <c r="Y50" s="35">
        <v>2.0733800053606615</v>
      </c>
      <c r="Z50" s="35">
        <v>0.90888339311246158</v>
      </c>
      <c r="AA50" s="35">
        <v>0.63936936997430738</v>
      </c>
      <c r="AB50" s="35">
        <v>6.9509283605770289</v>
      </c>
      <c r="AC50" s="35">
        <v>1.9850189567691201</v>
      </c>
      <c r="AD50" s="35">
        <v>2.3634657056337698</v>
      </c>
      <c r="AE50" s="35">
        <v>2.3138733306062367</v>
      </c>
      <c r="AF50" s="35">
        <v>1.6168613340267615</v>
      </c>
      <c r="AG50" s="35">
        <v>1.8566475004541196</v>
      </c>
      <c r="AH50" s="35">
        <v>1.7173200053077613</v>
      </c>
      <c r="AI50" s="35">
        <v>1.1638013349876282</v>
      </c>
      <c r="AJ50" s="35">
        <v>1.2823008499254529</v>
      </c>
      <c r="AK50" s="35">
        <v>4.5026394241910461</v>
      </c>
      <c r="AL50" s="33">
        <v>3.9465644356020895</v>
      </c>
      <c r="AM50" s="33">
        <v>3.6572493136157647</v>
      </c>
      <c r="AN50" s="35">
        <v>5.4461483855091029</v>
      </c>
      <c r="AO50" s="35">
        <v>1.2636484599696864</v>
      </c>
      <c r="AP50" s="35">
        <v>1.9241735067512198</v>
      </c>
      <c r="AQ50" s="35">
        <v>2.0956865261125701</v>
      </c>
      <c r="AR50" s="35">
        <v>3.066370057267878</v>
      </c>
    </row>
    <row r="51" spans="1:44" s="12" customFormat="1" ht="18" customHeight="1" x14ac:dyDescent="0.25">
      <c r="A51" s="61" t="s">
        <v>46</v>
      </c>
      <c r="B51" s="35">
        <v>2.2112499999999997</v>
      </c>
      <c r="C51" s="35">
        <v>1.4487500000000002</v>
      </c>
      <c r="D51" s="35">
        <v>0.44795877044826971</v>
      </c>
      <c r="E51" s="35">
        <v>0.55487233189879315</v>
      </c>
      <c r="F51" s="35">
        <v>0.80260792679413984</v>
      </c>
      <c r="G51" s="35">
        <v>0.95341065397147973</v>
      </c>
      <c r="H51" s="35">
        <v>0.86916877571427131</v>
      </c>
      <c r="I51" s="33">
        <v>0.37204377371037661</v>
      </c>
      <c r="J51" s="33">
        <v>0.50268961924263078</v>
      </c>
      <c r="K51" s="33">
        <v>0.20895325201236492</v>
      </c>
      <c r="L51" s="33">
        <v>0.4001894124945341</v>
      </c>
      <c r="M51" s="33">
        <v>0.18047274402115576</v>
      </c>
      <c r="N51" s="33">
        <v>0.24478446021046574</v>
      </c>
      <c r="O51" s="33">
        <v>0.22966442796179742</v>
      </c>
      <c r="P51" s="33">
        <v>0.21595163247043242</v>
      </c>
      <c r="Q51" s="33">
        <v>0.25271864160263491</v>
      </c>
      <c r="R51" s="33">
        <v>0.22676909309269078</v>
      </c>
      <c r="S51" s="35">
        <v>0.34197512251157552</v>
      </c>
      <c r="T51" s="33">
        <v>0.18675172465039772</v>
      </c>
      <c r="U51" s="33">
        <v>0.30145169193186849</v>
      </c>
      <c r="V51" s="33">
        <v>0.59105338322582845</v>
      </c>
      <c r="W51" s="35">
        <v>0.51608291412290519</v>
      </c>
      <c r="X51" s="35">
        <v>0.43991666607764301</v>
      </c>
      <c r="Y51" s="35">
        <v>0.32600330197469468</v>
      </c>
      <c r="Z51" s="35">
        <v>0.1490143350826777</v>
      </c>
      <c r="AA51" s="35">
        <v>0.1110020283863985</v>
      </c>
      <c r="AB51" s="35">
        <v>1.0946925464242687</v>
      </c>
      <c r="AC51" s="35">
        <v>0.32864013285718968</v>
      </c>
      <c r="AD51" s="35">
        <v>0.38296545737070553</v>
      </c>
      <c r="AE51" s="35">
        <v>0.40072829525529385</v>
      </c>
      <c r="AF51" s="35">
        <v>0.28281116001145851</v>
      </c>
      <c r="AG51" s="35">
        <v>0.32059832593665599</v>
      </c>
      <c r="AH51" s="35">
        <v>0.30761499622241684</v>
      </c>
      <c r="AI51" s="35">
        <v>0.2055456837279902</v>
      </c>
      <c r="AJ51" s="35">
        <v>0.20431567240108017</v>
      </c>
      <c r="AK51" s="35">
        <v>0.63615727255538668</v>
      </c>
      <c r="AL51" s="33">
        <v>0.57897841254693438</v>
      </c>
      <c r="AM51" s="33">
        <v>0.50378186142283521</v>
      </c>
      <c r="AN51" s="35">
        <v>0.79786452587941803</v>
      </c>
      <c r="AO51" s="35">
        <v>0.20250200578136224</v>
      </c>
      <c r="AP51" s="35">
        <v>0.30571524010442391</v>
      </c>
      <c r="AQ51" s="35">
        <v>0.34478955953419099</v>
      </c>
      <c r="AR51" s="35">
        <v>0.48066897035318107</v>
      </c>
    </row>
    <row r="52" spans="1:44" s="12" customFormat="1" ht="18" customHeight="1" x14ac:dyDescent="0.25">
      <c r="A52" s="61" t="s">
        <v>47</v>
      </c>
      <c r="B52" s="35">
        <v>0.49958333333333338</v>
      </c>
      <c r="C52" s="35">
        <v>1.8433333333333335</v>
      </c>
      <c r="D52" s="35">
        <v>0.31681051909857616</v>
      </c>
      <c r="E52" s="35">
        <v>0.34387949355890624</v>
      </c>
      <c r="F52" s="35">
        <v>0.41770050178813534</v>
      </c>
      <c r="G52" s="35">
        <v>1.2453255667253702</v>
      </c>
      <c r="H52" s="35">
        <v>1.3908184626137621</v>
      </c>
      <c r="I52" s="33">
        <v>0.17025880316221575</v>
      </c>
      <c r="J52" s="33">
        <v>0.20694466233776493</v>
      </c>
      <c r="K52" s="33">
        <v>0.13364872255137911</v>
      </c>
      <c r="L52" s="33">
        <v>0.27504807661622577</v>
      </c>
      <c r="M52" s="33">
        <v>0.11129321082687493</v>
      </c>
      <c r="N52" s="33">
        <v>0.18935210041042078</v>
      </c>
      <c r="O52" s="33">
        <v>0.15616241458472244</v>
      </c>
      <c r="P52" s="33">
        <v>0.13297147713587243</v>
      </c>
      <c r="Q52" s="33">
        <v>9.0006107930509088E-2</v>
      </c>
      <c r="R52" s="33">
        <v>0.14326191485316908</v>
      </c>
      <c r="S52" s="35">
        <v>0.96463746558100394</v>
      </c>
      <c r="T52" s="33">
        <v>0.2699849618385155</v>
      </c>
      <c r="U52" s="33">
        <v>0.84228979505372215</v>
      </c>
      <c r="V52" s="33">
        <v>0.35229320267506886</v>
      </c>
      <c r="W52" s="35">
        <v>0.54583232454699504</v>
      </c>
      <c r="X52" s="35">
        <v>1.106191919483712</v>
      </c>
      <c r="Y52" s="35">
        <v>0.54393799312299451</v>
      </c>
      <c r="Z52" s="35">
        <v>8.3107640723256854E-2</v>
      </c>
      <c r="AA52" s="35">
        <v>6.262431966740209E-2</v>
      </c>
      <c r="AB52" s="35">
        <v>2.9038005303242298</v>
      </c>
      <c r="AC52" s="35">
        <v>0.37944490355632288</v>
      </c>
      <c r="AD52" s="35">
        <v>0.62254380672071286</v>
      </c>
      <c r="AE52" s="35">
        <v>1.3599898264442289</v>
      </c>
      <c r="AF52" s="35">
        <v>0.11306397793679519</v>
      </c>
      <c r="AG52" s="35">
        <v>0.19216544347319769</v>
      </c>
      <c r="AH52" s="35">
        <v>2.0027663810039211</v>
      </c>
      <c r="AI52" s="35">
        <v>0.25333348488741181</v>
      </c>
      <c r="AJ52" s="35">
        <v>0.15160389934377269</v>
      </c>
      <c r="AK52" s="35">
        <v>1.1226223831909778</v>
      </c>
      <c r="AL52" s="33">
        <v>2.0637754485441135</v>
      </c>
      <c r="AM52" s="33">
        <v>3.0476599866850975</v>
      </c>
      <c r="AN52" s="35">
        <v>0.17896116286102454</v>
      </c>
      <c r="AO52" s="35">
        <v>0.44177619166873128</v>
      </c>
      <c r="AP52" s="35">
        <v>0.34388657988781374</v>
      </c>
      <c r="AQ52" s="35">
        <v>0.13527563558754602</v>
      </c>
      <c r="AR52" s="35">
        <v>0.20750747175166018</v>
      </c>
    </row>
    <row r="53" spans="1:44" s="12" customFormat="1" ht="18" customHeight="1" x14ac:dyDescent="0.25">
      <c r="A53" s="61" t="s">
        <v>48</v>
      </c>
      <c r="B53" s="35">
        <v>0.11345291666666667</v>
      </c>
      <c r="C53" s="35">
        <v>0.30403625000000001</v>
      </c>
      <c r="D53" s="35">
        <v>6.3476462275219331E-2</v>
      </c>
      <c r="E53" s="35">
        <v>6.429450660464224E-2</v>
      </c>
      <c r="F53" s="35">
        <v>8.995337511500226E-2</v>
      </c>
      <c r="G53" s="35">
        <v>0.16976926461287056</v>
      </c>
      <c r="H53" s="35">
        <v>0.19786773185926393</v>
      </c>
      <c r="I53" s="33">
        <v>2.0369194115194552E-2</v>
      </c>
      <c r="J53" s="33">
        <v>2.7024964681662468E-2</v>
      </c>
      <c r="K53" s="33">
        <v>2.282072550911101E-2</v>
      </c>
      <c r="L53" s="33">
        <v>3.4461890574925214E-2</v>
      </c>
      <c r="M53" s="33">
        <v>2.0954022887732383E-2</v>
      </c>
      <c r="N53" s="33">
        <v>2.230751831594488E-2</v>
      </c>
      <c r="O53" s="33">
        <v>2.6180921984976048E-2</v>
      </c>
      <c r="P53" s="33">
        <v>1.1739077958902885E-2</v>
      </c>
      <c r="Q53" s="33">
        <v>1.9502711611889548E-2</v>
      </c>
      <c r="R53" s="33">
        <v>2.6623280272997967E-2</v>
      </c>
      <c r="S53" s="35">
        <v>0.15933949079189891</v>
      </c>
      <c r="T53" s="33">
        <v>3.3205294484612888E-2</v>
      </c>
      <c r="U53" s="33">
        <v>0.16546769799028471</v>
      </c>
      <c r="V53" s="33">
        <v>8.7736045366891391E-2</v>
      </c>
      <c r="W53" s="35">
        <v>8.6060323959962229E-2</v>
      </c>
      <c r="X53" s="35">
        <v>0.19119908135517058</v>
      </c>
      <c r="Y53" s="35">
        <v>8.5758305674171406E-2</v>
      </c>
      <c r="Z53" s="35">
        <v>1.6565686097992065E-2</v>
      </c>
      <c r="AA53" s="35">
        <v>1.3189782322743818E-2</v>
      </c>
      <c r="AB53" s="35">
        <v>0.20409203615441152</v>
      </c>
      <c r="AC53" s="35">
        <v>8.2940925355101405E-2</v>
      </c>
      <c r="AD53" s="35">
        <v>0.11907054054154141</v>
      </c>
      <c r="AE53" s="35">
        <v>0.14347956741538559</v>
      </c>
      <c r="AF53" s="35">
        <v>1.782363544810215E-2</v>
      </c>
      <c r="AG53" s="35">
        <v>2.2548100476192816E-2</v>
      </c>
      <c r="AH53" s="35">
        <v>0.17635953584550818</v>
      </c>
      <c r="AI53" s="35">
        <v>7.0402238227262395E-2</v>
      </c>
      <c r="AJ53" s="35">
        <v>2.757203661883207E-2</v>
      </c>
      <c r="AK53" s="35">
        <v>0.52617023304602806</v>
      </c>
      <c r="AL53" s="33">
        <v>1.3228936191044363</v>
      </c>
      <c r="AM53" s="33">
        <v>2.2343081323063365</v>
      </c>
      <c r="AN53" s="35">
        <v>3.2821902273097739E-2</v>
      </c>
      <c r="AO53" s="35">
        <v>0.10580039580277059</v>
      </c>
      <c r="AP53" s="35">
        <v>9.0006645309868086E-2</v>
      </c>
      <c r="AQ53" s="35">
        <v>2.148779119312565E-2</v>
      </c>
      <c r="AR53" s="35">
        <v>2.7105117146916817E-2</v>
      </c>
    </row>
    <row r="54" spans="1:44" s="12" customFormat="1" ht="18" customHeight="1" x14ac:dyDescent="0.25">
      <c r="A54" s="61" t="s">
        <v>49</v>
      </c>
      <c r="B54" s="45">
        <v>25.883333333333333</v>
      </c>
      <c r="C54" s="43">
        <v>142.62499999999997</v>
      </c>
      <c r="D54" s="45">
        <v>16.552805343551103</v>
      </c>
      <c r="E54" s="35">
        <v>8.3458437529326872</v>
      </c>
      <c r="F54" s="45">
        <v>25.932914637154106</v>
      </c>
      <c r="G54" s="45">
        <v>86.480250670920782</v>
      </c>
      <c r="H54" s="45">
        <v>83.425815753897439</v>
      </c>
      <c r="I54" s="34">
        <v>10.295240292746367</v>
      </c>
      <c r="J54" s="34">
        <v>11.575782331540118</v>
      </c>
      <c r="K54" s="33">
        <v>7.9902803959899469</v>
      </c>
      <c r="L54" s="34">
        <v>12.0064889108682</v>
      </c>
      <c r="M54" s="33">
        <v>7.2918726640224758</v>
      </c>
      <c r="N54" s="33">
        <v>8.4797320372570333</v>
      </c>
      <c r="O54" s="33">
        <v>7.970935039548368</v>
      </c>
      <c r="P54" s="33">
        <v>9.4839909869140335</v>
      </c>
      <c r="Q54" s="33">
        <v>8.8258651898342002</v>
      </c>
      <c r="R54" s="33">
        <v>9.4462682051866178</v>
      </c>
      <c r="S54" s="45">
        <v>11.588334586581855</v>
      </c>
      <c r="T54" s="34">
        <v>43.604741023013183</v>
      </c>
      <c r="U54" s="34">
        <v>39.798238796097522</v>
      </c>
      <c r="V54" s="34">
        <v>28.812479555127521</v>
      </c>
      <c r="W54" s="45">
        <v>52.90959448435877</v>
      </c>
      <c r="X54" s="45">
        <v>75.266803352249511</v>
      </c>
      <c r="Y54" s="45">
        <v>40.726278734052684</v>
      </c>
      <c r="Z54" s="45">
        <v>86.972885898574432</v>
      </c>
      <c r="AA54" s="45">
        <v>13.721315185130598</v>
      </c>
      <c r="AB54" s="45">
        <v>55.417970911777601</v>
      </c>
      <c r="AC54" s="45">
        <v>72.508600938274611</v>
      </c>
      <c r="AD54" s="45">
        <v>68.544535499469433</v>
      </c>
      <c r="AE54" s="45">
        <v>73.622551394740611</v>
      </c>
      <c r="AF54" s="45">
        <v>95.893455083706954</v>
      </c>
      <c r="AG54" s="43">
        <v>119.96568971439777</v>
      </c>
      <c r="AH54" s="45">
        <v>79.732769485374021</v>
      </c>
      <c r="AI54" s="43">
        <v>152.64592537421112</v>
      </c>
      <c r="AJ54" s="43">
        <v>163.77434246211277</v>
      </c>
      <c r="AK54" s="43">
        <v>439.10583100884571</v>
      </c>
      <c r="AL54" s="44">
        <v>232.89520205992699</v>
      </c>
      <c r="AM54" s="34">
        <v>77.938232214339095</v>
      </c>
      <c r="AN54" s="43">
        <v>311.20835169333992</v>
      </c>
      <c r="AO54" s="45">
        <v>79.209023487984609</v>
      </c>
      <c r="AP54" s="45">
        <v>55.290670360890687</v>
      </c>
      <c r="AQ54" s="43">
        <v>314.9215521163311</v>
      </c>
      <c r="AR54" s="43">
        <v>326.93742019424775</v>
      </c>
    </row>
    <row r="55" spans="1:44" s="12" customFormat="1" ht="18" customHeight="1" x14ac:dyDescent="0.25">
      <c r="A55" s="61" t="s">
        <v>50</v>
      </c>
      <c r="B55" s="35">
        <v>1.2605416666666664</v>
      </c>
      <c r="C55" s="45">
        <v>16.095541666666669</v>
      </c>
      <c r="D55" s="35">
        <v>7.0067516999911064</v>
      </c>
      <c r="E55" s="35">
        <v>3.934222106400866</v>
      </c>
      <c r="F55" s="35">
        <v>3.9015471002641489</v>
      </c>
      <c r="G55" s="45">
        <v>15.470913378791298</v>
      </c>
      <c r="H55" s="35">
        <v>2.8232598233262154</v>
      </c>
      <c r="I55" s="33">
        <v>0.20421086945352379</v>
      </c>
      <c r="J55" s="33">
        <v>7.9507811459781197E-2</v>
      </c>
      <c r="K55" s="33">
        <v>0.18885889118582963</v>
      </c>
      <c r="L55" s="33">
        <v>0.4018790722022163</v>
      </c>
      <c r="M55" s="33">
        <v>9.1895696916068775E-2</v>
      </c>
      <c r="N55" s="33">
        <v>0.36606892921595702</v>
      </c>
      <c r="O55" s="33">
        <v>0.24654587866773045</v>
      </c>
      <c r="P55" s="33">
        <v>0.20241193129129045</v>
      </c>
      <c r="Q55" s="33">
        <v>0.6686521239243004</v>
      </c>
      <c r="R55" s="33">
        <v>0.60204371275424207</v>
      </c>
      <c r="S55" s="45">
        <v>15.08824895804738</v>
      </c>
      <c r="T55" s="34">
        <v>21.985638867519455</v>
      </c>
      <c r="U55" s="34">
        <v>22.493053833086371</v>
      </c>
      <c r="V55" s="34">
        <v>51.522749254759617</v>
      </c>
      <c r="W55" s="45">
        <v>46.880668902978272</v>
      </c>
      <c r="X55" s="45">
        <v>16.588881618579965</v>
      </c>
      <c r="Y55" s="45">
        <v>15.632979537684381</v>
      </c>
      <c r="Z55" s="35">
        <v>0.88484231365880128</v>
      </c>
      <c r="AA55" s="35">
        <v>0.37557310523807125</v>
      </c>
      <c r="AB55" s="35">
        <v>3.6532499978602346</v>
      </c>
      <c r="AC55" s="45">
        <v>10.620478817202299</v>
      </c>
      <c r="AD55" s="35">
        <v>7.9522962227604896</v>
      </c>
      <c r="AE55" s="35">
        <v>8.4474018697321309</v>
      </c>
      <c r="AF55" s="35">
        <v>9.3611129367526864</v>
      </c>
      <c r="AG55" s="35">
        <v>7.8683979429259523</v>
      </c>
      <c r="AH55" s="35">
        <v>1.7352764166526096</v>
      </c>
      <c r="AI55" s="35">
        <v>4.6812257249168265</v>
      </c>
      <c r="AJ55" s="35">
        <v>2.9351073586843346</v>
      </c>
      <c r="AK55" s="35">
        <v>7.4255732886699279</v>
      </c>
      <c r="AL55" s="33">
        <v>3.261620893841068</v>
      </c>
      <c r="AM55" s="33">
        <v>1.3540473626740672</v>
      </c>
      <c r="AN55" s="45">
        <v>15.940432628503631</v>
      </c>
      <c r="AO55" s="35">
        <v>8.0612333969997234</v>
      </c>
      <c r="AP55" s="45">
        <v>25.661870834479053</v>
      </c>
      <c r="AQ55" s="35">
        <v>3.1875264377285513</v>
      </c>
      <c r="AR55" s="45">
        <v>15.770462926909019</v>
      </c>
    </row>
    <row r="56" spans="1:44" s="12" customFormat="1" ht="18" customHeight="1" x14ac:dyDescent="0.25">
      <c r="A56" s="61" t="s">
        <v>51</v>
      </c>
      <c r="B56" s="45">
        <v>75.753333333333345</v>
      </c>
      <c r="C56" s="43">
        <v>312.04500000000002</v>
      </c>
      <c r="D56" s="45">
        <v>21.419888594003719</v>
      </c>
      <c r="E56" s="45">
        <v>33.72448610216923</v>
      </c>
      <c r="F56" s="43">
        <v>136.52788442626542</v>
      </c>
      <c r="G56" s="43">
        <v>236.41821064476855</v>
      </c>
      <c r="H56" s="43">
        <v>353.76177761176723</v>
      </c>
      <c r="I56" s="34">
        <v>13.691753544950595</v>
      </c>
      <c r="J56" s="34">
        <v>24.855823069127759</v>
      </c>
      <c r="K56" s="33">
        <v>9.237143462053</v>
      </c>
      <c r="L56" s="34">
        <v>33.505630627756354</v>
      </c>
      <c r="M56" s="33">
        <v>6.7193705091406404</v>
      </c>
      <c r="N56" s="34">
        <v>16.806248537632502</v>
      </c>
      <c r="O56" s="34">
        <v>12.19944155284958</v>
      </c>
      <c r="P56" s="34">
        <v>13.011851769798103</v>
      </c>
      <c r="Q56" s="33">
        <v>8.7332160602515057</v>
      </c>
      <c r="R56" s="34">
        <v>30.060882409406062</v>
      </c>
      <c r="S56" s="45">
        <v>73.101307702964277</v>
      </c>
      <c r="T56" s="33">
        <v>0.94056277679522426</v>
      </c>
      <c r="U56" s="34">
        <v>45.023392023145732</v>
      </c>
      <c r="V56" s="34">
        <v>37.114776846972738</v>
      </c>
      <c r="W56" s="45">
        <v>85.55424514671158</v>
      </c>
      <c r="X56" s="43">
        <v>106.1263618933786</v>
      </c>
      <c r="Y56" s="45">
        <v>57.451424560249343</v>
      </c>
      <c r="Z56" s="35">
        <v>2.7493523893425826</v>
      </c>
      <c r="AA56" s="35">
        <v>1.3190895687012965</v>
      </c>
      <c r="AB56" s="43">
        <v>315.79878626650657</v>
      </c>
      <c r="AC56" s="45">
        <v>20.784545849678466</v>
      </c>
      <c r="AD56" s="45">
        <v>60.430547143255289</v>
      </c>
      <c r="AE56" s="43">
        <v>129.45120668689609</v>
      </c>
      <c r="AF56" s="35">
        <v>3.0716218263783093</v>
      </c>
      <c r="AG56" s="35">
        <v>8.2207187578349892</v>
      </c>
      <c r="AH56" s="43">
        <v>225.60025601556919</v>
      </c>
      <c r="AI56" s="35">
        <v>5.1677495883894808</v>
      </c>
      <c r="AJ56" s="45">
        <v>11.149632846937347</v>
      </c>
      <c r="AK56" s="45">
        <v>12.347994728860352</v>
      </c>
      <c r="AL56" s="33">
        <v>3.6437859123108907</v>
      </c>
      <c r="AM56" s="33">
        <v>4.4028006970696829</v>
      </c>
      <c r="AN56" s="35">
        <v>2.8931018300542264</v>
      </c>
      <c r="AO56" s="35">
        <v>7.0241823394461758</v>
      </c>
      <c r="AP56" s="35">
        <v>7.4669998061484044</v>
      </c>
      <c r="AQ56" s="35">
        <v>5.9598820780183743</v>
      </c>
      <c r="AR56" s="35">
        <v>7.3712321243181185</v>
      </c>
    </row>
    <row r="57" spans="1:44" s="12" customFormat="1" ht="18" customHeight="1" x14ac:dyDescent="0.25">
      <c r="A57" s="61" t="s">
        <v>52</v>
      </c>
      <c r="B57" s="35">
        <v>1.7252291666666666</v>
      </c>
      <c r="C57" s="45">
        <v>14.069395833333335</v>
      </c>
      <c r="D57" s="35">
        <v>1.4065652972290257</v>
      </c>
      <c r="E57" s="35">
        <v>1.5453532380939254</v>
      </c>
      <c r="F57" s="35">
        <v>2.6170320138678176</v>
      </c>
      <c r="G57" s="35">
        <v>7.1209433107168767</v>
      </c>
      <c r="H57" s="45">
        <v>11.265685409637076</v>
      </c>
      <c r="I57" s="33">
        <v>0.38665590082080781</v>
      </c>
      <c r="J57" s="33">
        <v>0.38186856144011272</v>
      </c>
      <c r="K57" s="33">
        <v>0.40271311323589565</v>
      </c>
      <c r="L57" s="33">
        <v>0.74846539992267691</v>
      </c>
      <c r="M57" s="33">
        <v>0.4216582050007936</v>
      </c>
      <c r="N57" s="33">
        <v>0.51300541848197778</v>
      </c>
      <c r="O57" s="33">
        <v>0.57690490377067105</v>
      </c>
      <c r="P57" s="33">
        <v>0.1898344269227861</v>
      </c>
      <c r="Q57" s="33">
        <v>0.28929377355592778</v>
      </c>
      <c r="R57" s="33">
        <v>0.27372432006109443</v>
      </c>
      <c r="S57" s="35">
        <v>3.0702402598263507</v>
      </c>
      <c r="T57" s="33">
        <v>0.48057463715961918</v>
      </c>
      <c r="U57" s="33">
        <v>2.5129056305561699</v>
      </c>
      <c r="V57" s="33">
        <v>1.5995363424808522</v>
      </c>
      <c r="W57" s="35">
        <v>1.9174273870682357</v>
      </c>
      <c r="X57" s="35">
        <v>2.9135997795591506</v>
      </c>
      <c r="Y57" s="35">
        <v>1.7315194264515674</v>
      </c>
      <c r="Z57" s="35">
        <v>0.13926159493508958</v>
      </c>
      <c r="AA57" s="35">
        <v>8.862050263665458E-2</v>
      </c>
      <c r="AB57" s="45">
        <v>16.003316553155351</v>
      </c>
      <c r="AC57" s="35">
        <v>2.3045563234630424</v>
      </c>
      <c r="AD57" s="35">
        <v>4.4114023170063508</v>
      </c>
      <c r="AE57" s="35">
        <v>7.7694665853146834</v>
      </c>
      <c r="AF57" s="35">
        <v>0.28973241676404965</v>
      </c>
      <c r="AG57" s="35">
        <v>0.53326054505389875</v>
      </c>
      <c r="AH57" s="45">
        <v>14.089005258068351</v>
      </c>
      <c r="AI57" s="35">
        <v>1.335078914929706</v>
      </c>
      <c r="AJ57" s="35">
        <v>0.68256857513419611</v>
      </c>
      <c r="AK57" s="35">
        <v>1.3252048554817133</v>
      </c>
      <c r="AL57" s="33">
        <v>2.2650764106786943</v>
      </c>
      <c r="AM57" s="33">
        <v>3.6051514987406441</v>
      </c>
      <c r="AN57" s="35">
        <v>0.39863118793348723</v>
      </c>
      <c r="AO57" s="35">
        <v>2.1297691982452251</v>
      </c>
      <c r="AP57" s="35">
        <v>1.731293440255409</v>
      </c>
      <c r="AQ57" s="35">
        <v>0.16453522959861461</v>
      </c>
      <c r="AR57" s="35">
        <v>0.47935708340694128</v>
      </c>
    </row>
    <row r="58" spans="1:44" s="12" customFormat="1" ht="18" customHeight="1" x14ac:dyDescent="0.25">
      <c r="A58" s="61" t="s">
        <v>53</v>
      </c>
      <c r="B58" s="35">
        <v>8.0841408333333327</v>
      </c>
      <c r="C58" s="35">
        <v>6.0424741666666666</v>
      </c>
      <c r="D58" s="45">
        <v>24.269472212524658</v>
      </c>
      <c r="E58" s="45">
        <v>11.027788887068491</v>
      </c>
      <c r="F58" s="35">
        <v>6.3623309838190298</v>
      </c>
      <c r="G58" s="35">
        <v>4.3033204674211225</v>
      </c>
      <c r="H58" s="35">
        <v>5.0037490015317312</v>
      </c>
      <c r="I58" s="33">
        <v>2.8989593931264062</v>
      </c>
      <c r="J58" s="33">
        <v>3.0209439659510067</v>
      </c>
      <c r="K58" s="33">
        <v>3.3031823200687525</v>
      </c>
      <c r="L58" s="33">
        <v>3.4720933637030313</v>
      </c>
      <c r="M58" s="33">
        <v>3.0524171915881566</v>
      </c>
      <c r="N58" s="33">
        <v>3.0349577250109316</v>
      </c>
      <c r="O58" s="33">
        <v>2.7950428809858652</v>
      </c>
      <c r="P58" s="33">
        <v>2.9111347598464232</v>
      </c>
      <c r="Q58" s="33">
        <v>3.7207444501730902</v>
      </c>
      <c r="R58" s="33">
        <v>2.8777403411963816</v>
      </c>
      <c r="S58" s="45">
        <v>24.472768706853991</v>
      </c>
      <c r="T58" s="33">
        <v>1.9306408269669348</v>
      </c>
      <c r="U58" s="33">
        <v>7.1777922671072272</v>
      </c>
      <c r="V58" s="33">
        <v>7.9523165243688529</v>
      </c>
      <c r="W58" s="35">
        <v>4.2194355337000191</v>
      </c>
      <c r="X58" s="35">
        <v>8.2881782727718143</v>
      </c>
      <c r="Y58" s="35">
        <v>5.3226287680499142</v>
      </c>
      <c r="Z58" s="35">
        <v>2.2475802000677763</v>
      </c>
      <c r="AA58" s="35">
        <v>1.7365145637152848</v>
      </c>
      <c r="AB58" s="35">
        <v>4.0785252240986933</v>
      </c>
      <c r="AC58" s="35">
        <v>2.7914654553286637</v>
      </c>
      <c r="AD58" s="35">
        <v>2.6084317435241386</v>
      </c>
      <c r="AE58" s="35">
        <v>3.4640031708596646</v>
      </c>
      <c r="AF58" s="45">
        <v>12.980821141935831</v>
      </c>
      <c r="AG58" s="35">
        <v>9.7751937859581606</v>
      </c>
      <c r="AH58" s="35">
        <v>5.1534788834139436</v>
      </c>
      <c r="AI58" s="35">
        <v>3.7451170488846102</v>
      </c>
      <c r="AJ58" s="45">
        <v>13.222153348283578</v>
      </c>
      <c r="AK58" s="35">
        <v>1.4405250959619051</v>
      </c>
      <c r="AL58" s="33">
        <v>1.1322544896334015</v>
      </c>
      <c r="AM58" s="33">
        <v>6.9579286161916523</v>
      </c>
      <c r="AN58" s="35">
        <v>3.4816483576207142</v>
      </c>
      <c r="AO58" s="35">
        <v>5.7143407150788059</v>
      </c>
      <c r="AP58" s="35">
        <v>3.5130572074429143</v>
      </c>
      <c r="AQ58" s="35">
        <v>4.778357911404469</v>
      </c>
      <c r="AR58" s="35">
        <v>4.07122397581906</v>
      </c>
    </row>
    <row r="59" spans="1:44" x14ac:dyDescent="0.25">
      <c r="A59" s="4"/>
      <c r="B59" s="5"/>
      <c r="C59" s="5"/>
      <c r="T59" s="5"/>
      <c r="U59" s="5"/>
      <c r="V59" s="5"/>
      <c r="W59" s="5"/>
      <c r="AA59" s="20"/>
      <c r="AB59" s="20"/>
      <c r="AF59" s="20"/>
      <c r="AI59" s="20"/>
      <c r="AK59" s="5"/>
      <c r="AL59" s="5"/>
      <c r="AM59" s="5"/>
      <c r="AN59" s="20"/>
      <c r="AO59" s="31"/>
      <c r="AQ59" s="20"/>
      <c r="AR59" s="20"/>
    </row>
    <row r="60" spans="1:44" x14ac:dyDescent="0.25">
      <c r="A60" s="2" t="s">
        <v>69</v>
      </c>
      <c r="D60" s="11"/>
      <c r="E60" s="11"/>
      <c r="T60" s="11"/>
      <c r="U60" s="21"/>
      <c r="V60" s="21"/>
      <c r="W60" s="22"/>
      <c r="AK60" s="21"/>
      <c r="AL60" s="22"/>
      <c r="AM60" s="11"/>
    </row>
    <row r="61" spans="1:44" x14ac:dyDescent="0.25">
      <c r="A61" s="2" t="s">
        <v>70</v>
      </c>
      <c r="B61" s="23"/>
      <c r="C61" s="23"/>
      <c r="D61" s="23"/>
      <c r="E61" s="23"/>
      <c r="F61" s="23"/>
      <c r="G61" s="23"/>
      <c r="H61" s="23"/>
      <c r="S61" s="30"/>
      <c r="T61" s="23"/>
      <c r="U61" s="23"/>
      <c r="V61" s="23"/>
      <c r="W61" s="23"/>
      <c r="X61" s="23"/>
      <c r="Y61" s="23"/>
      <c r="Z61" s="8"/>
      <c r="AC61" s="23"/>
      <c r="AD61" s="23"/>
      <c r="AM61" s="1"/>
      <c r="AN61" s="23"/>
      <c r="AO61" s="30"/>
      <c r="AP61" s="23"/>
    </row>
    <row r="62" spans="1:44" x14ac:dyDescent="0.25">
      <c r="A62" s="2" t="s">
        <v>71</v>
      </c>
      <c r="T62" s="25"/>
      <c r="Z62" s="8"/>
      <c r="AM62" s="24"/>
    </row>
    <row r="63" spans="1:44" x14ac:dyDescent="0.25">
      <c r="A63" s="2" t="s">
        <v>72</v>
      </c>
      <c r="D63" s="15"/>
      <c r="E63" s="14"/>
      <c r="I63" s="30"/>
      <c r="Z63" s="8"/>
      <c r="AE63" s="8"/>
      <c r="AH63" s="1"/>
      <c r="AI63" s="23"/>
      <c r="AJ63" s="23"/>
      <c r="AQ63" s="23"/>
      <c r="AR63" s="23"/>
    </row>
    <row r="64" spans="1:44" x14ac:dyDescent="0.25">
      <c r="A64" s="2" t="s">
        <v>74</v>
      </c>
      <c r="D64" s="14"/>
      <c r="E64" s="14"/>
      <c r="Z64" s="8"/>
      <c r="AE64" s="8"/>
      <c r="AH64" s="24"/>
    </row>
    <row r="65" spans="1:31" x14ac:dyDescent="0.25">
      <c r="A65" s="2" t="s">
        <v>75</v>
      </c>
      <c r="D65" s="18"/>
      <c r="E65" s="18"/>
      <c r="Z65" s="8"/>
      <c r="AE65" s="8"/>
    </row>
    <row r="66" spans="1:31" x14ac:dyDescent="0.25">
      <c r="A66" s="2" t="s">
        <v>76</v>
      </c>
      <c r="D66" s="15"/>
      <c r="E66" s="15"/>
      <c r="Z66" s="8"/>
      <c r="AE66" s="8"/>
    </row>
    <row r="67" spans="1:31" x14ac:dyDescent="0.25">
      <c r="A67" s="2" t="s">
        <v>77</v>
      </c>
      <c r="D67" s="15"/>
      <c r="E67" s="15"/>
      <c r="Z67" s="26"/>
      <c r="AE67" s="9"/>
    </row>
    <row r="68" spans="1:31" x14ac:dyDescent="0.25">
      <c r="A68" s="2" t="s">
        <v>78</v>
      </c>
      <c r="D68" s="14"/>
      <c r="E68" s="17"/>
    </row>
    <row r="69" spans="1:31" x14ac:dyDescent="0.25">
      <c r="D69" s="13"/>
      <c r="E69" s="13"/>
    </row>
    <row r="70" spans="1:31" x14ac:dyDescent="0.25">
      <c r="D70" s="10"/>
      <c r="E70" s="10"/>
    </row>
    <row r="71" spans="1:31" x14ac:dyDescent="0.25">
      <c r="D71" s="14"/>
      <c r="E71" s="17"/>
    </row>
    <row r="72" spans="1:31" x14ac:dyDescent="0.25">
      <c r="D72" s="15"/>
      <c r="E72" s="14"/>
    </row>
    <row r="73" spans="1:31" x14ac:dyDescent="0.25">
      <c r="D73" s="15"/>
      <c r="E73" s="14"/>
    </row>
    <row r="74" spans="1:31" x14ac:dyDescent="0.25">
      <c r="D74" s="15"/>
      <c r="E74" s="15"/>
    </row>
    <row r="75" spans="1:31" x14ac:dyDescent="0.25">
      <c r="D75" s="15"/>
      <c r="E75" s="15"/>
    </row>
    <row r="76" spans="1:31" x14ac:dyDescent="0.25">
      <c r="D76" s="15"/>
      <c r="E76" s="15"/>
    </row>
    <row r="77" spans="1:31" x14ac:dyDescent="0.25">
      <c r="D77" s="13"/>
      <c r="E77" s="13"/>
    </row>
    <row r="78" spans="1:31" x14ac:dyDescent="0.25">
      <c r="D78" s="13"/>
      <c r="E78" s="13"/>
    </row>
    <row r="79" spans="1:31" x14ac:dyDescent="0.25">
      <c r="D79" s="13"/>
      <c r="E79" s="13"/>
    </row>
    <row r="80" spans="1:31" x14ac:dyDescent="0.25">
      <c r="D80" s="13"/>
      <c r="E80" s="13"/>
    </row>
    <row r="81" spans="4:5" x14ac:dyDescent="0.25">
      <c r="D81" s="13"/>
      <c r="E81" s="13"/>
    </row>
    <row r="82" spans="4:5" x14ac:dyDescent="0.25">
      <c r="D82" s="18"/>
      <c r="E82" s="16"/>
    </row>
    <row r="83" spans="4:5" x14ac:dyDescent="0.25">
      <c r="D83" s="15"/>
      <c r="E83" s="14"/>
    </row>
    <row r="84" spans="4:5" x14ac:dyDescent="0.25">
      <c r="D84" s="15"/>
      <c r="E84" s="14"/>
    </row>
    <row r="85" spans="4:5" x14ac:dyDescent="0.25">
      <c r="D85" s="15"/>
      <c r="E85" s="15"/>
    </row>
    <row r="86" spans="4:5" x14ac:dyDescent="0.25">
      <c r="D86" s="15"/>
      <c r="E86" s="14"/>
    </row>
    <row r="87" spans="4:5" x14ac:dyDescent="0.25">
      <c r="D87" s="15"/>
      <c r="E87" s="15"/>
    </row>
    <row r="88" spans="4:5" x14ac:dyDescent="0.25">
      <c r="D88" s="15"/>
      <c r="E88" s="15"/>
    </row>
    <row r="89" spans="4:5" x14ac:dyDescent="0.25">
      <c r="D89" s="15"/>
      <c r="E89" s="15"/>
    </row>
    <row r="90" spans="4:5" x14ac:dyDescent="0.25">
      <c r="D90" s="15"/>
      <c r="E90" s="15"/>
    </row>
    <row r="91" spans="4:5" x14ac:dyDescent="0.25">
      <c r="D91" s="15"/>
      <c r="E91" s="15"/>
    </row>
    <row r="92" spans="4:5" x14ac:dyDescent="0.25">
      <c r="D92" s="15"/>
      <c r="E92" s="15"/>
    </row>
    <row r="93" spans="4:5" x14ac:dyDescent="0.25">
      <c r="D93" s="15"/>
      <c r="E93" s="15"/>
    </row>
    <row r="94" spans="4:5" x14ac:dyDescent="0.25">
      <c r="D94" s="15"/>
      <c r="E94" s="15"/>
    </row>
    <row r="95" spans="4:5" x14ac:dyDescent="0.25">
      <c r="D95" s="15"/>
      <c r="E95" s="15"/>
    </row>
    <row r="96" spans="4:5" x14ac:dyDescent="0.25">
      <c r="D96" s="15"/>
      <c r="E96" s="15"/>
    </row>
    <row r="97" spans="1:39" x14ac:dyDescent="0.25">
      <c r="D97" s="15"/>
      <c r="E97" s="15"/>
    </row>
    <row r="98" spans="1:39" x14ac:dyDescent="0.25">
      <c r="D98" s="15"/>
      <c r="E98" s="15"/>
    </row>
    <row r="99" spans="1:39" x14ac:dyDescent="0.25">
      <c r="D99" s="15"/>
      <c r="E99" s="15"/>
    </row>
    <row r="100" spans="1:39" x14ac:dyDescent="0.25">
      <c r="D100" s="15"/>
      <c r="E100" s="15"/>
    </row>
    <row r="101" spans="1:39" x14ac:dyDescent="0.25">
      <c r="D101" s="15"/>
      <c r="E101" s="14"/>
    </row>
    <row r="102" spans="1:39" x14ac:dyDescent="0.25">
      <c r="D102" s="15"/>
      <c r="E102" s="15"/>
    </row>
    <row r="103" spans="1:39" x14ac:dyDescent="0.25">
      <c r="D103" s="15"/>
      <c r="E103" s="15"/>
    </row>
    <row r="104" spans="1:39" x14ac:dyDescent="0.25">
      <c r="D104" s="15"/>
      <c r="E104" s="14"/>
    </row>
    <row r="105" spans="1:39" x14ac:dyDescent="0.25">
      <c r="A105" s="4"/>
      <c r="B105" s="4"/>
      <c r="C105" s="4"/>
      <c r="T105" s="4"/>
      <c r="U105" s="4"/>
      <c r="V105" s="4"/>
      <c r="W105" s="4"/>
      <c r="AK105" s="4"/>
      <c r="AL105" s="4"/>
      <c r="AM105" s="4"/>
    </row>
    <row r="106" spans="1:39" x14ac:dyDescent="0.25">
      <c r="A106" s="4"/>
      <c r="B106" s="4"/>
      <c r="C106" s="4"/>
      <c r="T106" s="4"/>
      <c r="U106" s="4"/>
      <c r="V106" s="4"/>
      <c r="W106" s="4"/>
      <c r="AK106" s="4"/>
      <c r="AL106" s="4"/>
      <c r="AM106" s="4"/>
    </row>
    <row r="107" spans="1:39" x14ac:dyDescent="0.25">
      <c r="A107" s="4"/>
      <c r="B107" s="4"/>
      <c r="C107" s="4"/>
      <c r="T107" s="4"/>
      <c r="U107" s="4"/>
      <c r="V107" s="4"/>
      <c r="W107" s="4"/>
      <c r="AK107" s="4"/>
      <c r="AL107" s="4"/>
      <c r="AM107" s="4"/>
    </row>
    <row r="108" spans="1:39" x14ac:dyDescent="0.25">
      <c r="A108" s="4"/>
      <c r="B108" s="4"/>
      <c r="C108" s="4"/>
      <c r="T108" s="4"/>
      <c r="U108" s="4"/>
      <c r="V108" s="4"/>
      <c r="W108" s="4"/>
      <c r="AK108" s="4"/>
      <c r="AL108" s="4"/>
      <c r="AM108" s="4"/>
    </row>
    <row r="109" spans="1:39" x14ac:dyDescent="0.25">
      <c r="A109" s="4"/>
      <c r="B109" s="4"/>
      <c r="C109" s="4"/>
      <c r="T109" s="4"/>
      <c r="U109" s="4"/>
      <c r="V109" s="4"/>
      <c r="W109" s="4"/>
      <c r="AK109" s="4"/>
      <c r="AL109" s="4"/>
      <c r="AM109" s="4"/>
    </row>
    <row r="110" spans="1:39" x14ac:dyDescent="0.25">
      <c r="A110" s="4"/>
      <c r="B110" s="4"/>
      <c r="C110" s="4"/>
      <c r="T110" s="4"/>
      <c r="U110" s="4"/>
      <c r="V110" s="4"/>
      <c r="W110" s="4"/>
      <c r="AK110" s="4"/>
      <c r="AL110" s="4"/>
      <c r="AM110" s="4"/>
    </row>
    <row r="111" spans="1:39" x14ac:dyDescent="0.25">
      <c r="A111" s="4"/>
      <c r="B111" s="4"/>
      <c r="C111" s="4"/>
      <c r="T111" s="4"/>
      <c r="U111" s="4"/>
      <c r="V111" s="4"/>
      <c r="W111" s="4"/>
      <c r="AK111" s="4"/>
      <c r="AL111" s="4"/>
      <c r="AM111" s="4"/>
    </row>
    <row r="112" spans="1:39" x14ac:dyDescent="0.25">
      <c r="A112" s="4"/>
      <c r="B112" s="4"/>
      <c r="C112" s="4"/>
      <c r="T112" s="4"/>
      <c r="U112" s="4"/>
      <c r="V112" s="4"/>
      <c r="W112" s="4"/>
      <c r="AK112" s="4"/>
      <c r="AL112" s="4"/>
      <c r="AM112" s="4"/>
    </row>
    <row r="113" spans="1:39" x14ac:dyDescent="0.25">
      <c r="A113" s="4"/>
      <c r="B113" s="4"/>
      <c r="C113" s="4"/>
      <c r="T113" s="4"/>
      <c r="U113" s="4"/>
      <c r="V113" s="4"/>
      <c r="W113" s="4"/>
      <c r="AK113" s="4"/>
      <c r="AL113" s="4"/>
      <c r="AM113" s="4"/>
    </row>
    <row r="114" spans="1:39" x14ac:dyDescent="0.25">
      <c r="A114" s="4"/>
      <c r="B114" s="4"/>
      <c r="C114" s="4"/>
      <c r="T114" s="4"/>
      <c r="U114" s="4"/>
      <c r="V114" s="4"/>
      <c r="W114" s="4"/>
      <c r="AK114" s="4"/>
      <c r="AL114" s="4"/>
      <c r="AM114" s="4"/>
    </row>
    <row r="115" spans="1:39" x14ac:dyDescent="0.25">
      <c r="A115" s="4"/>
      <c r="B115" s="4"/>
      <c r="C115" s="4"/>
      <c r="T115" s="4"/>
      <c r="U115" s="4"/>
      <c r="V115" s="4"/>
      <c r="W115" s="4"/>
      <c r="AK115" s="4"/>
      <c r="AL115" s="4"/>
      <c r="AM115" s="4"/>
    </row>
    <row r="116" spans="1:39" x14ac:dyDescent="0.25">
      <c r="A116" s="4"/>
      <c r="B116" s="4"/>
      <c r="C116" s="4"/>
      <c r="T116" s="4"/>
      <c r="U116" s="4"/>
      <c r="V116" s="4"/>
      <c r="W116" s="4"/>
      <c r="AK116" s="4"/>
      <c r="AL116" s="4"/>
      <c r="AM116" s="4"/>
    </row>
    <row r="117" spans="1:39" x14ac:dyDescent="0.25">
      <c r="A117" s="4"/>
      <c r="B117" s="4"/>
      <c r="C117" s="4"/>
      <c r="T117" s="4"/>
      <c r="U117" s="4"/>
      <c r="V117" s="4"/>
      <c r="W117" s="4"/>
      <c r="AK117" s="4"/>
      <c r="AL117" s="4"/>
      <c r="AM117" s="4"/>
    </row>
    <row r="118" spans="1:39" x14ac:dyDescent="0.25">
      <c r="A118" s="4"/>
      <c r="B118" s="4"/>
      <c r="C118" s="4"/>
      <c r="T118" s="4"/>
      <c r="U118" s="4"/>
      <c r="V118" s="4"/>
      <c r="W118" s="4"/>
      <c r="AK118" s="4"/>
      <c r="AL118" s="4"/>
      <c r="AM118" s="4"/>
    </row>
    <row r="119" spans="1:39" x14ac:dyDescent="0.25">
      <c r="A119" s="4"/>
      <c r="B119" s="4"/>
      <c r="C119" s="4"/>
      <c r="T119" s="4"/>
      <c r="U119" s="4"/>
      <c r="V119" s="4"/>
      <c r="W119" s="4"/>
      <c r="AK119" s="4"/>
      <c r="AL119" s="4"/>
      <c r="AM119" s="4"/>
    </row>
    <row r="120" spans="1:39" x14ac:dyDescent="0.25">
      <c r="A120" s="4"/>
      <c r="B120" s="4"/>
      <c r="C120" s="4"/>
      <c r="T120" s="4"/>
      <c r="U120" s="4"/>
      <c r="V120" s="4"/>
      <c r="W120" s="4"/>
      <c r="AK120" s="4"/>
      <c r="AL120" s="4"/>
      <c r="AM120" s="4"/>
    </row>
    <row r="121" spans="1:39" x14ac:dyDescent="0.25">
      <c r="A121" s="4"/>
      <c r="B121" s="4"/>
      <c r="C121" s="4"/>
      <c r="T121" s="4"/>
      <c r="U121" s="4"/>
      <c r="V121" s="4"/>
      <c r="W121" s="4"/>
      <c r="AK121" s="4"/>
      <c r="AL121" s="4"/>
      <c r="AM121" s="4"/>
    </row>
    <row r="122" spans="1:39" x14ac:dyDescent="0.25">
      <c r="A122" s="4"/>
      <c r="B122" s="4"/>
      <c r="C122" s="4"/>
      <c r="T122" s="4"/>
      <c r="U122" s="4"/>
      <c r="V122" s="4"/>
      <c r="W122" s="4"/>
      <c r="AK122" s="4"/>
      <c r="AL122" s="4"/>
      <c r="AM122" s="4"/>
    </row>
    <row r="123" spans="1:39" x14ac:dyDescent="0.25">
      <c r="A123" s="4"/>
      <c r="B123" s="4"/>
      <c r="C123" s="4"/>
      <c r="T123" s="4"/>
      <c r="U123" s="4"/>
      <c r="V123" s="4"/>
      <c r="W123" s="4"/>
      <c r="AK123" s="4"/>
      <c r="AL123" s="4"/>
      <c r="AM123" s="4"/>
    </row>
    <row r="124" spans="1:39" x14ac:dyDescent="0.25">
      <c r="A124" s="4"/>
      <c r="B124" s="4"/>
      <c r="C124" s="4"/>
      <c r="T124" s="4"/>
      <c r="U124" s="4"/>
      <c r="V124" s="4"/>
      <c r="W124" s="4"/>
      <c r="AK124" s="4"/>
      <c r="AL124" s="4"/>
      <c r="AM124" s="4"/>
    </row>
    <row r="125" spans="1:39" x14ac:dyDescent="0.25">
      <c r="A125" s="4"/>
      <c r="B125" s="4"/>
      <c r="C125" s="4"/>
      <c r="T125" s="4"/>
      <c r="U125" s="4"/>
      <c r="V125" s="4"/>
      <c r="W125" s="4"/>
      <c r="AK125" s="4"/>
      <c r="AL125" s="4"/>
      <c r="AM125" s="4"/>
    </row>
    <row r="126" spans="1:39" x14ac:dyDescent="0.25">
      <c r="A126" s="4"/>
      <c r="B126" s="4"/>
      <c r="C126" s="4"/>
      <c r="T126" s="4"/>
      <c r="U126" s="4"/>
      <c r="V126" s="4"/>
      <c r="W126" s="4"/>
      <c r="AK126" s="4"/>
      <c r="AL126" s="4"/>
      <c r="AM126" s="4"/>
    </row>
    <row r="127" spans="1:39" x14ac:dyDescent="0.25">
      <c r="A127" s="4"/>
      <c r="B127" s="4"/>
      <c r="C127" s="4"/>
      <c r="T127" s="4"/>
      <c r="U127" s="4"/>
      <c r="V127" s="4"/>
      <c r="W127" s="4"/>
      <c r="AK127" s="4"/>
      <c r="AL127" s="4"/>
      <c r="AM127" s="4"/>
    </row>
    <row r="128" spans="1:39" x14ac:dyDescent="0.25">
      <c r="A128" s="4"/>
      <c r="B128" s="4"/>
      <c r="C128" s="4"/>
      <c r="T128" s="4"/>
      <c r="U128" s="4"/>
      <c r="V128" s="4"/>
      <c r="W128" s="4"/>
      <c r="AK128" s="4"/>
      <c r="AL128" s="4"/>
      <c r="AM128" s="4"/>
    </row>
    <row r="129" spans="1:39" x14ac:dyDescent="0.25">
      <c r="A129" s="4"/>
      <c r="B129" s="4"/>
      <c r="C129" s="4"/>
      <c r="T129" s="4"/>
      <c r="U129" s="4"/>
      <c r="V129" s="4"/>
      <c r="W129" s="4"/>
      <c r="AK129" s="4"/>
      <c r="AL129" s="4"/>
      <c r="AM129" s="4"/>
    </row>
    <row r="130" spans="1:39" x14ac:dyDescent="0.25">
      <c r="A130" s="4"/>
      <c r="B130" s="4"/>
      <c r="C130" s="4"/>
      <c r="T130" s="4"/>
      <c r="U130" s="4"/>
      <c r="V130" s="4"/>
      <c r="W130" s="4"/>
      <c r="AK130" s="4"/>
      <c r="AL130" s="4"/>
      <c r="AM130" s="4"/>
    </row>
    <row r="131" spans="1:39" x14ac:dyDescent="0.25">
      <c r="A131" s="4"/>
      <c r="B131" s="4"/>
      <c r="C131" s="4"/>
      <c r="T131" s="4"/>
      <c r="U131" s="4"/>
      <c r="V131" s="4"/>
      <c r="W131" s="4"/>
      <c r="AK131" s="4"/>
      <c r="AL131" s="4"/>
      <c r="AM131" s="4"/>
    </row>
    <row r="132" spans="1:39" x14ac:dyDescent="0.25">
      <c r="A132" s="4"/>
      <c r="B132" s="4"/>
      <c r="C132" s="4"/>
      <c r="T132" s="4"/>
      <c r="U132" s="4"/>
      <c r="V132" s="4"/>
      <c r="W132" s="4"/>
      <c r="AK132" s="4"/>
      <c r="AL132" s="4"/>
      <c r="AM132" s="4"/>
    </row>
    <row r="133" spans="1:39" x14ac:dyDescent="0.25">
      <c r="A133" s="4"/>
      <c r="B133" s="4"/>
      <c r="C133" s="4"/>
      <c r="T133" s="4"/>
      <c r="U133" s="4"/>
      <c r="V133" s="4"/>
      <c r="W133" s="4"/>
      <c r="AK133" s="4"/>
      <c r="AL133" s="4"/>
      <c r="AM133" s="4"/>
    </row>
    <row r="134" spans="1:39" x14ac:dyDescent="0.25">
      <c r="A134" s="4"/>
      <c r="B134" s="4"/>
      <c r="C134" s="4"/>
      <c r="T134" s="4"/>
      <c r="U134" s="4"/>
      <c r="V134" s="4"/>
      <c r="W134" s="4"/>
      <c r="AK134" s="4"/>
      <c r="AL134" s="4"/>
      <c r="AM134" s="4"/>
    </row>
    <row r="135" spans="1:39" x14ac:dyDescent="0.25">
      <c r="A135" s="4"/>
      <c r="B135" s="4"/>
      <c r="C135" s="4"/>
      <c r="T135" s="4"/>
      <c r="U135" s="4"/>
      <c r="V135" s="4"/>
      <c r="W135" s="4"/>
      <c r="AK135" s="4"/>
      <c r="AL135" s="4"/>
      <c r="AM135" s="4"/>
    </row>
    <row r="136" spans="1:39" x14ac:dyDescent="0.25">
      <c r="A136" s="4"/>
      <c r="B136" s="4"/>
      <c r="C136" s="4"/>
      <c r="T136" s="4"/>
      <c r="U136" s="4"/>
      <c r="V136" s="4"/>
      <c r="W136" s="4"/>
      <c r="AK136" s="4"/>
      <c r="AL136" s="4"/>
      <c r="AM136" s="4"/>
    </row>
    <row r="137" spans="1:39" x14ac:dyDescent="0.25">
      <c r="A137" s="4"/>
      <c r="B137" s="4"/>
      <c r="C137" s="4"/>
      <c r="T137" s="4"/>
      <c r="U137" s="4"/>
      <c r="V137" s="4"/>
      <c r="W137" s="4"/>
      <c r="AK137" s="4"/>
      <c r="AL137" s="4"/>
      <c r="AM137" s="4"/>
    </row>
    <row r="138" spans="1:39" x14ac:dyDescent="0.25">
      <c r="A138" s="4"/>
      <c r="B138" s="4"/>
      <c r="C138" s="4"/>
      <c r="T138" s="4"/>
      <c r="U138" s="4"/>
      <c r="V138" s="4"/>
      <c r="W138" s="4"/>
      <c r="AK138" s="4"/>
      <c r="AL138" s="4"/>
      <c r="AM138" s="4"/>
    </row>
    <row r="139" spans="1:39" x14ac:dyDescent="0.25">
      <c r="A139" s="4"/>
      <c r="B139" s="4"/>
      <c r="C139" s="4"/>
      <c r="T139" s="4"/>
      <c r="U139" s="4"/>
      <c r="V139" s="4"/>
      <c r="W139" s="4"/>
      <c r="AK139" s="4"/>
      <c r="AL139" s="4"/>
      <c r="AM139" s="4"/>
    </row>
    <row r="140" spans="1:39" x14ac:dyDescent="0.25">
      <c r="A140" s="4"/>
      <c r="B140" s="4"/>
      <c r="C140" s="4"/>
      <c r="T140" s="4"/>
      <c r="U140" s="4"/>
      <c r="V140" s="4"/>
      <c r="W140" s="4"/>
      <c r="AK140" s="4"/>
      <c r="AL140" s="4"/>
      <c r="AM140" s="4"/>
    </row>
    <row r="141" spans="1:39" x14ac:dyDescent="0.25">
      <c r="A141" s="4"/>
      <c r="B141" s="4"/>
      <c r="C141" s="4"/>
      <c r="T141" s="4"/>
      <c r="U141" s="4"/>
      <c r="V141" s="4"/>
      <c r="W141" s="4"/>
      <c r="AK141" s="4"/>
      <c r="AL141" s="4"/>
      <c r="AM141" s="4"/>
    </row>
    <row r="142" spans="1:39" x14ac:dyDescent="0.25">
      <c r="A142" s="4"/>
      <c r="B142" s="4"/>
      <c r="C142" s="4"/>
      <c r="T142" s="4"/>
      <c r="U142" s="4"/>
      <c r="V142" s="4"/>
      <c r="W142" s="4"/>
      <c r="AK142" s="4"/>
      <c r="AL142" s="4"/>
      <c r="AM142" s="4"/>
    </row>
    <row r="143" spans="1:39" x14ac:dyDescent="0.25">
      <c r="A143" s="4"/>
      <c r="B143" s="4"/>
      <c r="C143" s="4"/>
      <c r="T143" s="4"/>
      <c r="U143" s="4"/>
      <c r="V143" s="4"/>
      <c r="W143" s="4"/>
      <c r="AK143" s="4"/>
      <c r="AL143" s="4"/>
      <c r="AM143" s="4"/>
    </row>
    <row r="144" spans="1:39" x14ac:dyDescent="0.25">
      <c r="A144" s="4"/>
      <c r="B144" s="4"/>
      <c r="C144" s="4"/>
      <c r="T144" s="4"/>
      <c r="U144" s="4"/>
      <c r="V144" s="4"/>
      <c r="W144" s="4"/>
      <c r="AK144" s="4"/>
      <c r="AL144" s="4"/>
      <c r="AM144" s="4"/>
    </row>
    <row r="145" spans="1:39" x14ac:dyDescent="0.25">
      <c r="A145" s="4"/>
      <c r="B145" s="4"/>
      <c r="C145" s="4"/>
      <c r="T145" s="4"/>
      <c r="U145" s="4"/>
      <c r="V145" s="4"/>
      <c r="W145" s="4"/>
      <c r="AK145" s="4"/>
      <c r="AL145" s="4"/>
      <c r="AM145" s="4"/>
    </row>
    <row r="146" spans="1:39" x14ac:dyDescent="0.25">
      <c r="A146" s="4"/>
      <c r="B146" s="4"/>
      <c r="C146" s="4"/>
      <c r="T146" s="4"/>
      <c r="U146" s="4"/>
      <c r="V146" s="4"/>
      <c r="W146" s="4"/>
      <c r="AK146" s="4"/>
      <c r="AL146" s="4"/>
      <c r="AM146" s="4"/>
    </row>
    <row r="147" spans="1:39" x14ac:dyDescent="0.25">
      <c r="A147" s="4"/>
      <c r="B147" s="4"/>
      <c r="C147" s="4"/>
      <c r="T147" s="4"/>
      <c r="U147" s="4"/>
      <c r="V147" s="4"/>
      <c r="W147" s="4"/>
      <c r="AK147" s="4"/>
      <c r="AL147" s="4"/>
      <c r="AM147" s="4"/>
    </row>
    <row r="148" spans="1:39" x14ac:dyDescent="0.25">
      <c r="A148" s="4"/>
      <c r="B148" s="4"/>
      <c r="C148" s="4"/>
      <c r="T148" s="4"/>
      <c r="U148" s="4"/>
      <c r="V148" s="4"/>
      <c r="W148" s="4"/>
      <c r="AK148" s="4"/>
      <c r="AL148" s="4"/>
      <c r="AM148" s="4"/>
    </row>
    <row r="149" spans="1:39" x14ac:dyDescent="0.25">
      <c r="A149" s="4"/>
      <c r="B149" s="4"/>
      <c r="C149" s="4"/>
      <c r="T149" s="4"/>
      <c r="U149" s="4"/>
      <c r="V149" s="4"/>
      <c r="W149" s="4"/>
      <c r="AK149" s="4"/>
      <c r="AL149" s="4"/>
      <c r="AM149" s="4"/>
    </row>
    <row r="150" spans="1:39" x14ac:dyDescent="0.25">
      <c r="A150" s="4"/>
      <c r="B150" s="4"/>
      <c r="C150" s="4"/>
      <c r="T150" s="4"/>
      <c r="U150" s="4"/>
      <c r="V150" s="4"/>
      <c r="W150" s="4"/>
      <c r="AK150" s="4"/>
      <c r="AL150" s="4"/>
      <c r="AM150" s="4"/>
    </row>
    <row r="151" spans="1:39" x14ac:dyDescent="0.25">
      <c r="A151" s="4"/>
      <c r="B151" s="4"/>
      <c r="C151" s="4"/>
      <c r="T151" s="4"/>
      <c r="U151" s="4"/>
      <c r="V151" s="4"/>
      <c r="W151" s="4"/>
      <c r="AK151" s="4"/>
      <c r="AL151" s="4"/>
      <c r="AM151" s="4"/>
    </row>
    <row r="152" spans="1:39" x14ac:dyDescent="0.25">
      <c r="A152" s="4"/>
      <c r="B152" s="4"/>
      <c r="C152" s="4"/>
      <c r="T152" s="4"/>
      <c r="U152" s="4"/>
      <c r="V152" s="4"/>
      <c r="W152" s="4"/>
      <c r="AK152" s="4"/>
      <c r="AL152" s="4"/>
      <c r="AM152" s="4"/>
    </row>
    <row r="153" spans="1:39" x14ac:dyDescent="0.25">
      <c r="A153" s="4"/>
      <c r="B153" s="4"/>
      <c r="C153" s="4"/>
      <c r="T153" s="4"/>
      <c r="U153" s="4"/>
      <c r="V153" s="4"/>
      <c r="W153" s="4"/>
      <c r="AK153" s="4"/>
      <c r="AL153" s="4"/>
      <c r="AM153" s="4"/>
    </row>
    <row r="154" spans="1:39" x14ac:dyDescent="0.25">
      <c r="A154" s="4"/>
      <c r="B154" s="4"/>
      <c r="C154" s="4"/>
      <c r="T154" s="4"/>
      <c r="U154" s="4"/>
      <c r="V154" s="4"/>
      <c r="W154" s="4"/>
      <c r="AK154" s="4"/>
      <c r="AL154" s="4"/>
      <c r="AM154" s="4"/>
    </row>
    <row r="155" spans="1:39" x14ac:dyDescent="0.25">
      <c r="A155" s="4"/>
      <c r="B155" s="4"/>
      <c r="C155" s="4"/>
      <c r="T155" s="4"/>
      <c r="U155" s="4"/>
      <c r="V155" s="4"/>
      <c r="W155" s="4"/>
      <c r="AK155" s="4"/>
      <c r="AL155" s="4"/>
      <c r="AM155" s="4"/>
    </row>
    <row r="156" spans="1:39" x14ac:dyDescent="0.25">
      <c r="A156" s="4"/>
      <c r="B156" s="4"/>
      <c r="C156" s="4"/>
      <c r="T156" s="4"/>
      <c r="U156" s="4"/>
      <c r="V156" s="4"/>
      <c r="W156" s="4"/>
      <c r="AK156" s="4"/>
      <c r="AL156" s="4"/>
      <c r="AM156" s="4"/>
    </row>
    <row r="157" spans="1:39" x14ac:dyDescent="0.25">
      <c r="A157" s="4"/>
      <c r="B157" s="4"/>
      <c r="C157" s="4"/>
      <c r="T157" s="4"/>
      <c r="U157" s="4"/>
      <c r="V157" s="4"/>
      <c r="W157" s="4"/>
      <c r="AK157" s="4"/>
      <c r="AL157" s="4"/>
      <c r="AM157" s="4"/>
    </row>
    <row r="158" spans="1:39" x14ac:dyDescent="0.25">
      <c r="A158" s="4"/>
      <c r="B158" s="4"/>
      <c r="C158" s="4"/>
      <c r="T158" s="4"/>
      <c r="U158" s="4"/>
      <c r="V158" s="4"/>
      <c r="W158" s="4"/>
      <c r="AK158" s="4"/>
      <c r="AL158" s="4"/>
      <c r="AM158" s="4"/>
    </row>
    <row r="159" spans="1:39" x14ac:dyDescent="0.25">
      <c r="A159" s="4"/>
      <c r="B159" s="4"/>
      <c r="C159" s="4"/>
      <c r="T159" s="4"/>
      <c r="U159" s="4"/>
      <c r="V159" s="4"/>
      <c r="W159" s="4"/>
      <c r="AK159" s="4"/>
      <c r="AL159" s="4"/>
      <c r="AM159" s="4"/>
    </row>
    <row r="160" spans="1:39" x14ac:dyDescent="0.25">
      <c r="A160" s="4"/>
      <c r="B160" s="4"/>
      <c r="C160" s="4"/>
      <c r="T160" s="4"/>
      <c r="U160" s="4"/>
      <c r="V160" s="4"/>
      <c r="W160" s="4"/>
      <c r="AK160" s="4"/>
      <c r="AL160" s="4"/>
      <c r="AM160" s="4"/>
    </row>
    <row r="161" spans="1:39" x14ac:dyDescent="0.25">
      <c r="A161" s="4"/>
      <c r="B161" s="4"/>
      <c r="C161" s="4"/>
      <c r="T161" s="4"/>
      <c r="U161" s="4"/>
      <c r="V161" s="4"/>
      <c r="W161" s="4"/>
      <c r="AK161" s="4"/>
      <c r="AL161" s="4"/>
      <c r="AM161" s="4"/>
    </row>
    <row r="162" spans="1:39" x14ac:dyDescent="0.25">
      <c r="A162" s="4"/>
      <c r="B162" s="4"/>
      <c r="C162" s="4"/>
      <c r="T162" s="4"/>
      <c r="U162" s="4"/>
      <c r="V162" s="4"/>
      <c r="W162" s="4"/>
      <c r="AK162" s="4"/>
      <c r="AL162" s="4"/>
      <c r="AM162" s="4"/>
    </row>
    <row r="163" spans="1:39" x14ac:dyDescent="0.25">
      <c r="A163" s="4"/>
      <c r="B163" s="4"/>
      <c r="C163" s="4"/>
      <c r="T163" s="4"/>
      <c r="U163" s="4"/>
      <c r="V163" s="4"/>
      <c r="W163" s="4"/>
      <c r="AK163" s="4"/>
      <c r="AL163" s="4"/>
      <c r="AM163" s="4"/>
    </row>
    <row r="164" spans="1:39" x14ac:dyDescent="0.25">
      <c r="A164" s="4"/>
      <c r="B164" s="4"/>
      <c r="C164" s="4"/>
      <c r="T164" s="4"/>
      <c r="U164" s="4"/>
      <c r="V164" s="4"/>
      <c r="W164" s="4"/>
      <c r="AK164" s="4"/>
      <c r="AL164" s="4"/>
      <c r="AM164" s="4"/>
    </row>
    <row r="165" spans="1:39" x14ac:dyDescent="0.25">
      <c r="A165" s="4"/>
      <c r="B165" s="4"/>
      <c r="C165" s="4"/>
      <c r="T165" s="4"/>
      <c r="U165" s="4"/>
      <c r="V165" s="4"/>
      <c r="W165" s="4"/>
      <c r="AK165" s="4"/>
      <c r="AL165" s="4"/>
      <c r="AM165" s="4"/>
    </row>
    <row r="166" spans="1:39" x14ac:dyDescent="0.25">
      <c r="A166" s="4"/>
      <c r="B166" s="4"/>
      <c r="C166" s="4"/>
      <c r="T166" s="4"/>
      <c r="U166" s="4"/>
      <c r="V166" s="4"/>
      <c r="W166" s="4"/>
      <c r="AK166" s="4"/>
      <c r="AL166" s="4"/>
      <c r="AM166" s="4"/>
    </row>
    <row r="167" spans="1:39" x14ac:dyDescent="0.25">
      <c r="A167" s="4"/>
      <c r="B167" s="4"/>
      <c r="C167" s="4"/>
      <c r="T167" s="4"/>
      <c r="U167" s="4"/>
      <c r="V167" s="4"/>
      <c r="W167" s="4"/>
      <c r="AK167" s="4"/>
      <c r="AL167" s="4"/>
      <c r="AM167" s="4"/>
    </row>
    <row r="168" spans="1:39" x14ac:dyDescent="0.25">
      <c r="A168" s="4"/>
      <c r="B168" s="4"/>
      <c r="C168" s="4"/>
      <c r="T168" s="4"/>
      <c r="U168" s="4"/>
      <c r="V168" s="4"/>
      <c r="W168" s="4"/>
      <c r="AK168" s="4"/>
      <c r="AL168" s="4"/>
      <c r="AM168" s="4"/>
    </row>
    <row r="169" spans="1:39" x14ac:dyDescent="0.25">
      <c r="A169" s="4"/>
      <c r="B169" s="4"/>
      <c r="C169" s="4"/>
      <c r="T169" s="4"/>
      <c r="U169" s="4"/>
      <c r="V169" s="4"/>
      <c r="W169" s="4"/>
      <c r="AK169" s="4"/>
      <c r="AL169" s="4"/>
      <c r="AM169" s="4"/>
    </row>
    <row r="170" spans="1:39" x14ac:dyDescent="0.25">
      <c r="A170" s="4"/>
      <c r="B170" s="4"/>
      <c r="C170" s="4"/>
      <c r="T170" s="4"/>
      <c r="U170" s="4"/>
      <c r="V170" s="4"/>
      <c r="W170" s="4"/>
      <c r="AK170" s="4"/>
      <c r="AL170" s="4"/>
      <c r="AM170" s="4"/>
    </row>
    <row r="171" spans="1:39" x14ac:dyDescent="0.25">
      <c r="A171" s="4"/>
      <c r="B171" s="4"/>
      <c r="C171" s="4"/>
      <c r="T171" s="4"/>
      <c r="U171" s="4"/>
      <c r="V171" s="4"/>
      <c r="W171" s="4"/>
      <c r="AK171" s="4"/>
      <c r="AL171" s="4"/>
      <c r="AM171" s="4"/>
    </row>
    <row r="172" spans="1:39" x14ac:dyDescent="0.25">
      <c r="A172" s="4"/>
      <c r="B172" s="4"/>
      <c r="C172" s="4"/>
      <c r="T172" s="4"/>
      <c r="U172" s="4"/>
      <c r="V172" s="4"/>
      <c r="W172" s="4"/>
      <c r="AK172" s="4"/>
      <c r="AL172" s="4"/>
      <c r="AM172" s="4"/>
    </row>
    <row r="173" spans="1:39" x14ac:dyDescent="0.25">
      <c r="A173" s="4"/>
      <c r="B173" s="4"/>
      <c r="C173" s="4"/>
      <c r="T173" s="4"/>
      <c r="U173" s="4"/>
      <c r="V173" s="4"/>
      <c r="W173" s="4"/>
      <c r="AK173" s="4"/>
      <c r="AL173" s="4"/>
      <c r="AM173" s="4"/>
    </row>
    <row r="174" spans="1:39" x14ac:dyDescent="0.25">
      <c r="A174" s="4"/>
      <c r="B174" s="4"/>
      <c r="C174" s="4"/>
      <c r="T174" s="4"/>
      <c r="U174" s="4"/>
      <c r="V174" s="4"/>
      <c r="W174" s="4"/>
      <c r="AK174" s="4"/>
      <c r="AL174" s="4"/>
      <c r="AM174" s="4"/>
    </row>
    <row r="175" spans="1:39" x14ac:dyDescent="0.25">
      <c r="A175" s="4"/>
      <c r="B175" s="4"/>
      <c r="C175" s="4"/>
      <c r="T175" s="4"/>
      <c r="U175" s="4"/>
      <c r="V175" s="4"/>
      <c r="W175" s="4"/>
      <c r="AK175" s="4"/>
      <c r="AL175" s="4"/>
      <c r="AM175" s="4"/>
    </row>
    <row r="176" spans="1:39" x14ac:dyDescent="0.25">
      <c r="A176" s="4"/>
      <c r="B176" s="4"/>
      <c r="C176" s="4"/>
      <c r="T176" s="4"/>
      <c r="U176" s="4"/>
      <c r="V176" s="4"/>
      <c r="W176" s="4"/>
      <c r="AK176" s="4"/>
      <c r="AL176" s="4"/>
      <c r="AM176" s="4"/>
    </row>
    <row r="177" spans="1:39" x14ac:dyDescent="0.25">
      <c r="A177" s="4"/>
      <c r="B177" s="4"/>
      <c r="C177" s="4"/>
      <c r="T177" s="4"/>
      <c r="U177" s="4"/>
      <c r="V177" s="4"/>
      <c r="W177" s="4"/>
      <c r="AK177" s="4"/>
      <c r="AL177" s="4"/>
      <c r="AM177" s="4"/>
    </row>
    <row r="178" spans="1:39" x14ac:dyDescent="0.25">
      <c r="A178" s="4"/>
      <c r="B178" s="4"/>
      <c r="C178" s="4"/>
      <c r="T178" s="4"/>
      <c r="U178" s="4"/>
      <c r="V178" s="4"/>
      <c r="W178" s="4"/>
      <c r="AK178" s="4"/>
      <c r="AL178" s="4"/>
      <c r="AM178" s="4"/>
    </row>
    <row r="179" spans="1:39" x14ac:dyDescent="0.25">
      <c r="A179" s="4"/>
      <c r="B179" s="4"/>
      <c r="C179" s="4"/>
      <c r="T179" s="4"/>
      <c r="U179" s="4"/>
      <c r="V179" s="4"/>
      <c r="W179" s="4"/>
      <c r="AK179" s="4"/>
      <c r="AL179" s="4"/>
      <c r="AM179" s="4"/>
    </row>
    <row r="180" spans="1:39" x14ac:dyDescent="0.25">
      <c r="A180" s="4"/>
      <c r="B180" s="4"/>
      <c r="C180" s="4"/>
      <c r="T180" s="4"/>
      <c r="U180" s="4"/>
      <c r="V180" s="4"/>
      <c r="W180" s="4"/>
      <c r="AK180" s="4"/>
      <c r="AL180" s="4"/>
      <c r="AM180" s="4"/>
    </row>
    <row r="181" spans="1:39" x14ac:dyDescent="0.25">
      <c r="A181" s="4"/>
      <c r="B181" s="4"/>
      <c r="C181" s="4"/>
      <c r="T181" s="4"/>
      <c r="U181" s="4"/>
      <c r="V181" s="4"/>
      <c r="W181" s="4"/>
      <c r="AK181" s="4"/>
      <c r="AL181" s="4"/>
      <c r="AM181" s="4"/>
    </row>
    <row r="182" spans="1:39" x14ac:dyDescent="0.25">
      <c r="A182" s="4"/>
      <c r="B182" s="4"/>
      <c r="C182" s="4"/>
      <c r="T182" s="4"/>
      <c r="U182" s="4"/>
      <c r="V182" s="4"/>
      <c r="W182" s="4"/>
      <c r="AK182" s="4"/>
      <c r="AL182" s="4"/>
      <c r="AM182" s="4"/>
    </row>
    <row r="183" spans="1:39" x14ac:dyDescent="0.25">
      <c r="A183" s="4"/>
      <c r="B183" s="4"/>
      <c r="C183" s="4"/>
      <c r="T183" s="4"/>
      <c r="U183" s="4"/>
      <c r="V183" s="4"/>
      <c r="W183" s="4"/>
      <c r="AK183" s="4"/>
      <c r="AL183" s="4"/>
      <c r="AM183" s="4"/>
    </row>
    <row r="184" spans="1:39" x14ac:dyDescent="0.25">
      <c r="A184" s="4"/>
      <c r="B184" s="4"/>
      <c r="C184" s="4"/>
      <c r="T184" s="4"/>
      <c r="U184" s="4"/>
      <c r="V184" s="4"/>
      <c r="W184" s="4"/>
      <c r="AK184" s="4"/>
      <c r="AL184" s="4"/>
      <c r="AM184" s="4"/>
    </row>
    <row r="185" spans="1:39" x14ac:dyDescent="0.25">
      <c r="A185" s="4"/>
      <c r="B185" s="4"/>
      <c r="C185" s="4"/>
      <c r="T185" s="4"/>
      <c r="U185" s="4"/>
      <c r="V185" s="4"/>
      <c r="W185" s="4"/>
      <c r="AK185" s="4"/>
      <c r="AL185" s="4"/>
      <c r="AM185" s="4"/>
    </row>
    <row r="186" spans="1:39" x14ac:dyDescent="0.25">
      <c r="A186" s="4"/>
      <c r="B186" s="4"/>
      <c r="C186" s="4"/>
      <c r="T186" s="4"/>
      <c r="U186" s="4"/>
      <c r="V186" s="4"/>
      <c r="W186" s="4"/>
      <c r="AK186" s="4"/>
      <c r="AL186" s="4"/>
      <c r="AM186" s="4"/>
    </row>
    <row r="187" spans="1:39" x14ac:dyDescent="0.25">
      <c r="A187" s="4"/>
      <c r="B187" s="4"/>
      <c r="C187" s="4"/>
      <c r="T187" s="4"/>
      <c r="U187" s="4"/>
      <c r="V187" s="4"/>
      <c r="W187" s="4"/>
      <c r="AK187" s="4"/>
      <c r="AL187" s="4"/>
      <c r="AM187" s="4"/>
    </row>
    <row r="188" spans="1:39" x14ac:dyDescent="0.25">
      <c r="A188" s="4"/>
      <c r="B188" s="4"/>
      <c r="C188" s="4"/>
      <c r="T188" s="4"/>
      <c r="U188" s="4"/>
      <c r="V188" s="4"/>
      <c r="W188" s="4"/>
      <c r="AK188" s="4"/>
      <c r="AL188" s="4"/>
      <c r="AM188" s="4"/>
    </row>
    <row r="189" spans="1:39" x14ac:dyDescent="0.25">
      <c r="A189" s="4"/>
      <c r="B189" s="4"/>
      <c r="C189" s="4"/>
      <c r="T189" s="4"/>
      <c r="U189" s="4"/>
      <c r="V189" s="4"/>
      <c r="W189" s="4"/>
      <c r="AK189" s="4"/>
      <c r="AL189" s="4"/>
      <c r="AM189" s="4"/>
    </row>
    <row r="190" spans="1:39" x14ac:dyDescent="0.25">
      <c r="A190" s="4"/>
      <c r="B190" s="4"/>
      <c r="C190" s="4"/>
      <c r="T190" s="4"/>
      <c r="U190" s="4"/>
      <c r="V190" s="4"/>
      <c r="W190" s="4"/>
      <c r="AK190" s="4"/>
      <c r="AL190" s="4"/>
      <c r="AM190" s="4"/>
    </row>
    <row r="191" spans="1:39" x14ac:dyDescent="0.25">
      <c r="A191" s="4"/>
      <c r="B191" s="4"/>
      <c r="C191" s="4"/>
      <c r="T191" s="4"/>
      <c r="U191" s="4"/>
      <c r="V191" s="4"/>
      <c r="W191" s="4"/>
      <c r="AK191" s="4"/>
      <c r="AL191" s="4"/>
      <c r="AM191" s="4"/>
    </row>
    <row r="192" spans="1:39" x14ac:dyDescent="0.25">
      <c r="A192" s="4"/>
      <c r="B192" s="4"/>
      <c r="C192" s="4"/>
      <c r="T192" s="4"/>
      <c r="U192" s="4"/>
      <c r="V192" s="4"/>
      <c r="W192" s="4"/>
      <c r="AK192" s="4"/>
      <c r="AL192" s="4"/>
      <c r="AM192" s="4"/>
    </row>
    <row r="193" spans="1:39" x14ac:dyDescent="0.25">
      <c r="A193" s="4"/>
      <c r="B193" s="4"/>
      <c r="C193" s="4"/>
      <c r="T193" s="4"/>
      <c r="U193" s="4"/>
      <c r="V193" s="4"/>
      <c r="W193" s="4"/>
      <c r="AK193" s="4"/>
      <c r="AL193" s="4"/>
      <c r="AM193" s="4"/>
    </row>
    <row r="194" spans="1:39" x14ac:dyDescent="0.25">
      <c r="A194" s="4"/>
      <c r="B194" s="4"/>
      <c r="C194" s="4"/>
      <c r="T194" s="4"/>
      <c r="U194" s="4"/>
      <c r="V194" s="4"/>
      <c r="W194" s="4"/>
      <c r="AK194" s="4"/>
      <c r="AL194" s="4"/>
      <c r="AM194" s="4"/>
    </row>
    <row r="195" spans="1:39" x14ac:dyDescent="0.25">
      <c r="A195" s="4"/>
      <c r="B195" s="4"/>
      <c r="C195" s="4"/>
      <c r="T195" s="4"/>
      <c r="U195" s="4"/>
      <c r="V195" s="4"/>
      <c r="W195" s="4"/>
      <c r="AK195" s="4"/>
      <c r="AL195" s="4"/>
      <c r="AM195" s="4"/>
    </row>
    <row r="196" spans="1:39" x14ac:dyDescent="0.25">
      <c r="A196" s="4"/>
      <c r="B196" s="4"/>
      <c r="C196" s="4"/>
      <c r="T196" s="4"/>
      <c r="U196" s="4"/>
      <c r="V196" s="4"/>
      <c r="W196" s="4"/>
      <c r="AK196" s="4"/>
      <c r="AL196" s="4"/>
      <c r="AM196" s="4"/>
    </row>
    <row r="197" spans="1:39" x14ac:dyDescent="0.25">
      <c r="A197" s="4"/>
      <c r="B197" s="4"/>
      <c r="C197" s="4"/>
      <c r="T197" s="4"/>
      <c r="U197" s="4"/>
      <c r="V197" s="4"/>
      <c r="W197" s="4"/>
      <c r="AK197" s="4"/>
      <c r="AL197" s="4"/>
      <c r="AM197" s="4"/>
    </row>
    <row r="198" spans="1:39" x14ac:dyDescent="0.25">
      <c r="A198" s="4"/>
      <c r="B198" s="4"/>
      <c r="C198" s="4"/>
      <c r="T198" s="4"/>
      <c r="U198" s="4"/>
      <c r="V198" s="4"/>
      <c r="W198" s="4"/>
      <c r="AK198" s="4"/>
      <c r="AL198" s="4"/>
      <c r="AM198" s="4"/>
    </row>
    <row r="199" spans="1:39" x14ac:dyDescent="0.25">
      <c r="A199" s="4"/>
      <c r="B199" s="4"/>
      <c r="C199" s="4"/>
      <c r="T199" s="4"/>
      <c r="U199" s="4"/>
      <c r="V199" s="4"/>
      <c r="W199" s="4"/>
      <c r="AK199" s="4"/>
      <c r="AL199" s="4"/>
      <c r="AM199" s="4"/>
    </row>
    <row r="200" spans="1:39" x14ac:dyDescent="0.25">
      <c r="A200" s="4"/>
      <c r="B200" s="4"/>
      <c r="C200" s="4"/>
      <c r="T200" s="4"/>
      <c r="U200" s="4"/>
      <c r="V200" s="4"/>
      <c r="W200" s="4"/>
      <c r="AK200" s="4"/>
      <c r="AL200" s="4"/>
      <c r="AM200" s="4"/>
    </row>
    <row r="201" spans="1:39" x14ac:dyDescent="0.25">
      <c r="A201" s="4"/>
      <c r="B201" s="4"/>
      <c r="C201" s="4"/>
      <c r="T201" s="4"/>
      <c r="U201" s="4"/>
      <c r="V201" s="4"/>
      <c r="W201" s="4"/>
      <c r="AK201" s="4"/>
      <c r="AL201" s="4"/>
      <c r="AM201" s="4"/>
    </row>
    <row r="202" spans="1:39" x14ac:dyDescent="0.25">
      <c r="A202" s="4"/>
      <c r="B202" s="4"/>
      <c r="C202" s="4"/>
      <c r="T202" s="4"/>
      <c r="U202" s="4"/>
      <c r="V202" s="4"/>
      <c r="W202" s="4"/>
      <c r="AK202" s="4"/>
      <c r="AL202" s="4"/>
      <c r="AM202" s="4"/>
    </row>
    <row r="203" spans="1:39" x14ac:dyDescent="0.25">
      <c r="A203" s="4"/>
      <c r="B203" s="4"/>
      <c r="C203" s="4"/>
      <c r="T203" s="4"/>
      <c r="U203" s="4"/>
      <c r="V203" s="4"/>
      <c r="W203" s="4"/>
      <c r="AK203" s="4"/>
      <c r="AL203" s="4"/>
      <c r="AM203" s="4"/>
    </row>
    <row r="204" spans="1:39" x14ac:dyDescent="0.25">
      <c r="A204" s="4"/>
      <c r="B204" s="4"/>
      <c r="C204" s="4"/>
      <c r="T204" s="4"/>
      <c r="U204" s="4"/>
      <c r="V204" s="4"/>
      <c r="W204" s="4"/>
      <c r="AK204" s="4"/>
      <c r="AL204" s="4"/>
      <c r="AM204" s="4"/>
    </row>
    <row r="205" spans="1:39" x14ac:dyDescent="0.25">
      <c r="A205" s="4"/>
      <c r="B205" s="4"/>
      <c r="C205" s="4"/>
      <c r="T205" s="4"/>
      <c r="U205" s="4"/>
      <c r="V205" s="4"/>
      <c r="W205" s="4"/>
      <c r="AK205" s="4"/>
      <c r="AL205" s="4"/>
      <c r="AM205" s="4"/>
    </row>
    <row r="206" spans="1:39" x14ac:dyDescent="0.25">
      <c r="A206" s="4"/>
      <c r="B206" s="4"/>
      <c r="C206" s="4"/>
      <c r="T206" s="4"/>
      <c r="U206" s="4"/>
      <c r="V206" s="4"/>
      <c r="W206" s="4"/>
      <c r="AK206" s="4"/>
      <c r="AL206" s="4"/>
      <c r="AM206" s="4"/>
    </row>
    <row r="207" spans="1:39" x14ac:dyDescent="0.25">
      <c r="A207" s="4"/>
      <c r="B207" s="4"/>
      <c r="C207" s="4"/>
      <c r="T207" s="4"/>
      <c r="U207" s="4"/>
      <c r="V207" s="4"/>
      <c r="W207" s="4"/>
      <c r="AK207" s="4"/>
      <c r="AL207" s="4"/>
      <c r="AM207" s="4"/>
    </row>
    <row r="208" spans="1:39" x14ac:dyDescent="0.25">
      <c r="A208" s="4"/>
      <c r="B208" s="4"/>
      <c r="C208" s="4"/>
      <c r="T208" s="4"/>
      <c r="U208" s="4"/>
      <c r="V208" s="4"/>
      <c r="W208" s="4"/>
      <c r="AK208" s="4"/>
      <c r="AL208" s="4"/>
      <c r="AM208" s="4"/>
    </row>
    <row r="209" spans="1:39" x14ac:dyDescent="0.25">
      <c r="A209" s="4"/>
      <c r="B209" s="4"/>
      <c r="C209" s="4"/>
      <c r="T209" s="4"/>
      <c r="U209" s="4"/>
      <c r="V209" s="4"/>
      <c r="W209" s="4"/>
      <c r="AK209" s="4"/>
      <c r="AL209" s="4"/>
      <c r="AM209" s="4"/>
    </row>
    <row r="210" spans="1:39" x14ac:dyDescent="0.25">
      <c r="A210" s="4"/>
      <c r="B210" s="4"/>
      <c r="C210" s="4"/>
      <c r="T210" s="4"/>
      <c r="U210" s="4"/>
      <c r="V210" s="4"/>
      <c r="W210" s="4"/>
      <c r="AK210" s="4"/>
      <c r="AL210" s="4"/>
      <c r="AM210" s="4"/>
    </row>
    <row r="211" spans="1:39" x14ac:dyDescent="0.25">
      <c r="A211" s="4"/>
      <c r="B211" s="4"/>
      <c r="C211" s="4"/>
      <c r="T211" s="4"/>
      <c r="U211" s="4"/>
      <c r="V211" s="4"/>
      <c r="W211" s="4"/>
      <c r="AK211" s="4"/>
      <c r="AL211" s="4"/>
      <c r="AM211" s="4"/>
    </row>
    <row r="212" spans="1:39" x14ac:dyDescent="0.25">
      <c r="A212" s="4"/>
      <c r="B212" s="4"/>
      <c r="C212" s="4"/>
      <c r="T212" s="4"/>
      <c r="U212" s="4"/>
      <c r="V212" s="4"/>
      <c r="W212" s="4"/>
      <c r="AK212" s="4"/>
      <c r="AL212" s="4"/>
      <c r="AM212" s="4"/>
    </row>
    <row r="213" spans="1:39" x14ac:dyDescent="0.25">
      <c r="A213" s="4"/>
      <c r="B213" s="4"/>
      <c r="C213" s="4"/>
      <c r="T213" s="4"/>
      <c r="U213" s="4"/>
      <c r="V213" s="4"/>
      <c r="W213" s="4"/>
      <c r="AK213" s="4"/>
      <c r="AL213" s="4"/>
      <c r="AM213" s="4"/>
    </row>
    <row r="214" spans="1:39" x14ac:dyDescent="0.25">
      <c r="A214" s="4"/>
      <c r="B214" s="4"/>
      <c r="C214" s="4"/>
      <c r="T214" s="4"/>
      <c r="U214" s="4"/>
      <c r="V214" s="4"/>
      <c r="W214" s="4"/>
      <c r="AK214" s="4"/>
      <c r="AL214" s="4"/>
      <c r="AM214" s="4"/>
    </row>
    <row r="215" spans="1:39" x14ac:dyDescent="0.25">
      <c r="A215" s="4"/>
      <c r="B215" s="4"/>
      <c r="C215" s="4"/>
      <c r="T215" s="4"/>
      <c r="U215" s="4"/>
      <c r="V215" s="4"/>
      <c r="W215" s="4"/>
      <c r="AK215" s="4"/>
      <c r="AL215" s="4"/>
      <c r="AM215" s="4"/>
    </row>
    <row r="216" spans="1:39" x14ac:dyDescent="0.25">
      <c r="A216" s="4"/>
      <c r="B216" s="4"/>
      <c r="C216" s="4"/>
      <c r="T216" s="4"/>
      <c r="U216" s="4"/>
      <c r="V216" s="4"/>
      <c r="W216" s="4"/>
      <c r="AK216" s="4"/>
      <c r="AL216" s="4"/>
      <c r="AM216" s="4"/>
    </row>
    <row r="217" spans="1:39" x14ac:dyDescent="0.25">
      <c r="A217" s="4"/>
      <c r="B217" s="4"/>
      <c r="C217" s="4"/>
      <c r="T217" s="4"/>
      <c r="U217" s="4"/>
      <c r="V217" s="4"/>
      <c r="W217" s="4"/>
      <c r="AK217" s="4"/>
      <c r="AL217" s="4"/>
      <c r="AM217" s="4"/>
    </row>
    <row r="218" spans="1:39" x14ac:dyDescent="0.25">
      <c r="A218" s="4"/>
      <c r="B218" s="4"/>
      <c r="C218" s="4"/>
      <c r="T218" s="4"/>
      <c r="U218" s="4"/>
      <c r="V218" s="4"/>
      <c r="W218" s="4"/>
      <c r="AK218" s="4"/>
      <c r="AL218" s="4"/>
      <c r="AM218" s="4"/>
    </row>
    <row r="219" spans="1:39" x14ac:dyDescent="0.25">
      <c r="A219" s="4"/>
      <c r="B219" s="4"/>
      <c r="C219" s="4"/>
      <c r="T219" s="4"/>
      <c r="U219" s="4"/>
      <c r="V219" s="4"/>
      <c r="W219" s="4"/>
      <c r="AK219" s="4"/>
      <c r="AL219" s="4"/>
      <c r="AM219" s="4"/>
    </row>
    <row r="220" spans="1:39" x14ac:dyDescent="0.25">
      <c r="A220" s="4"/>
      <c r="B220" s="4"/>
      <c r="C220" s="4"/>
      <c r="T220" s="4"/>
      <c r="U220" s="4"/>
      <c r="V220" s="4"/>
      <c r="W220" s="4"/>
      <c r="AK220" s="4"/>
      <c r="AL220" s="4"/>
      <c r="AM220" s="4"/>
    </row>
    <row r="221" spans="1:39" x14ac:dyDescent="0.25">
      <c r="A221" s="4"/>
      <c r="B221" s="4"/>
      <c r="C221" s="4"/>
      <c r="T221" s="4"/>
      <c r="U221" s="4"/>
      <c r="V221" s="4"/>
      <c r="W221" s="4"/>
      <c r="AK221" s="4"/>
      <c r="AL221" s="4"/>
      <c r="AM221" s="4"/>
    </row>
    <row r="222" spans="1:39" x14ac:dyDescent="0.25">
      <c r="A222" s="4"/>
      <c r="B222" s="4"/>
      <c r="C222" s="4"/>
      <c r="T222" s="4"/>
      <c r="U222" s="4"/>
      <c r="V222" s="4"/>
      <c r="W222" s="4"/>
      <c r="AK222" s="4"/>
      <c r="AL222" s="4"/>
      <c r="AM222" s="4"/>
    </row>
    <row r="223" spans="1:39" x14ac:dyDescent="0.25">
      <c r="A223" s="4"/>
      <c r="B223" s="4"/>
      <c r="C223" s="4"/>
      <c r="T223" s="4"/>
      <c r="U223" s="4"/>
      <c r="V223" s="4"/>
      <c r="W223" s="4"/>
      <c r="AK223" s="4"/>
      <c r="AL223" s="4"/>
      <c r="AM223" s="4"/>
    </row>
    <row r="224" spans="1:39" x14ac:dyDescent="0.25">
      <c r="A224" s="4"/>
      <c r="B224" s="4"/>
      <c r="C224" s="4"/>
      <c r="T224" s="4"/>
      <c r="U224" s="4"/>
      <c r="V224" s="4"/>
      <c r="W224" s="4"/>
      <c r="AK224" s="4"/>
      <c r="AL224" s="4"/>
      <c r="AM224" s="4"/>
    </row>
    <row r="225" spans="1:39" x14ac:dyDescent="0.25">
      <c r="A225" s="4"/>
      <c r="B225" s="4"/>
      <c r="C225" s="4"/>
      <c r="T225" s="4"/>
      <c r="U225" s="4"/>
      <c r="V225" s="4"/>
      <c r="W225" s="4"/>
      <c r="AK225" s="4"/>
      <c r="AL225" s="4"/>
      <c r="AM225" s="4"/>
    </row>
    <row r="226" spans="1:39" x14ac:dyDescent="0.25">
      <c r="A226" s="4"/>
      <c r="B226" s="4"/>
      <c r="C226" s="4"/>
      <c r="T226" s="4"/>
      <c r="U226" s="4"/>
      <c r="V226" s="4"/>
      <c r="W226" s="4"/>
      <c r="AK226" s="4"/>
      <c r="AL226" s="4"/>
      <c r="AM226" s="4"/>
    </row>
    <row r="227" spans="1:39" x14ac:dyDescent="0.25">
      <c r="A227" s="4"/>
      <c r="B227" s="4"/>
      <c r="C227" s="4"/>
      <c r="T227" s="4"/>
      <c r="U227" s="4"/>
      <c r="V227" s="4"/>
      <c r="W227" s="4"/>
      <c r="AK227" s="4"/>
      <c r="AL227" s="4"/>
      <c r="AM227" s="4"/>
    </row>
    <row r="228" spans="1:39" x14ac:dyDescent="0.25">
      <c r="A228" s="4"/>
      <c r="B228" s="4"/>
      <c r="C228" s="4"/>
      <c r="T228" s="4"/>
      <c r="U228" s="4"/>
      <c r="V228" s="4"/>
      <c r="W228" s="4"/>
      <c r="AK228" s="4"/>
      <c r="AL228" s="4"/>
      <c r="AM228" s="4"/>
    </row>
    <row r="229" spans="1:39" x14ac:dyDescent="0.25">
      <c r="A229" s="4"/>
      <c r="B229" s="4"/>
      <c r="C229" s="4"/>
      <c r="T229" s="4"/>
      <c r="U229" s="4"/>
      <c r="V229" s="4"/>
      <c r="W229" s="4"/>
      <c r="AK229" s="4"/>
      <c r="AL229" s="4"/>
      <c r="AM229" s="4"/>
    </row>
    <row r="230" spans="1:39" x14ac:dyDescent="0.25">
      <c r="A230" s="4"/>
      <c r="B230" s="4"/>
      <c r="C230" s="4"/>
      <c r="T230" s="4"/>
      <c r="U230" s="4"/>
      <c r="V230" s="4"/>
      <c r="W230" s="4"/>
      <c r="AK230" s="4"/>
      <c r="AL230" s="4"/>
      <c r="AM230" s="4"/>
    </row>
    <row r="231" spans="1:39" x14ac:dyDescent="0.25">
      <c r="A231" s="4"/>
      <c r="B231" s="4"/>
      <c r="C231" s="4"/>
      <c r="T231" s="4"/>
      <c r="U231" s="4"/>
      <c r="V231" s="4"/>
      <c r="W231" s="4"/>
      <c r="AK231" s="4"/>
      <c r="AL231" s="4"/>
      <c r="AM231" s="4"/>
    </row>
    <row r="232" spans="1:39" x14ac:dyDescent="0.25">
      <c r="A232" s="4"/>
      <c r="B232" s="4"/>
      <c r="C232" s="4"/>
      <c r="T232" s="4"/>
      <c r="U232" s="4"/>
      <c r="V232" s="4"/>
      <c r="W232" s="4"/>
      <c r="AK232" s="4"/>
      <c r="AL232" s="4"/>
      <c r="AM232" s="4"/>
    </row>
    <row r="233" spans="1:39" x14ac:dyDescent="0.25">
      <c r="A233" s="4"/>
      <c r="B233" s="4"/>
      <c r="C233" s="4"/>
      <c r="T233" s="4"/>
      <c r="U233" s="4"/>
      <c r="V233" s="4"/>
      <c r="W233" s="4"/>
      <c r="AK233" s="4"/>
      <c r="AL233" s="4"/>
      <c r="AM233" s="4"/>
    </row>
    <row r="234" spans="1:39" x14ac:dyDescent="0.25">
      <c r="A234" s="4"/>
      <c r="B234" s="4"/>
      <c r="C234" s="4"/>
      <c r="T234" s="4"/>
      <c r="U234" s="4"/>
      <c r="V234" s="4"/>
      <c r="W234" s="4"/>
      <c r="AK234" s="4"/>
      <c r="AL234" s="4"/>
      <c r="AM234" s="4"/>
    </row>
    <row r="235" spans="1:39" x14ac:dyDescent="0.25">
      <c r="A235" s="4"/>
      <c r="B235" s="4"/>
      <c r="C235" s="4"/>
      <c r="T235" s="4"/>
      <c r="U235" s="4"/>
      <c r="V235" s="4"/>
      <c r="W235" s="4"/>
      <c r="AK235" s="4"/>
      <c r="AL235" s="4"/>
      <c r="AM235" s="4"/>
    </row>
    <row r="236" spans="1:39" x14ac:dyDescent="0.25">
      <c r="A236" s="4"/>
      <c r="B236" s="4"/>
      <c r="C236" s="4"/>
      <c r="T236" s="4"/>
      <c r="U236" s="4"/>
      <c r="V236" s="4"/>
      <c r="W236" s="4"/>
      <c r="AK236" s="4"/>
      <c r="AL236" s="4"/>
      <c r="AM236" s="4"/>
    </row>
    <row r="237" spans="1:39" x14ac:dyDescent="0.25">
      <c r="A237" s="4"/>
      <c r="B237" s="4"/>
      <c r="C237" s="4"/>
      <c r="T237" s="4"/>
      <c r="U237" s="4"/>
      <c r="V237" s="4"/>
      <c r="W237" s="4"/>
      <c r="AK237" s="4"/>
      <c r="AL237" s="4"/>
      <c r="AM237" s="4"/>
    </row>
    <row r="238" spans="1:39" x14ac:dyDescent="0.25">
      <c r="A238" s="4"/>
      <c r="B238" s="4"/>
      <c r="C238" s="4"/>
      <c r="T238" s="4"/>
      <c r="U238" s="4"/>
      <c r="V238" s="4"/>
      <c r="W238" s="4"/>
      <c r="AK238" s="4"/>
      <c r="AL238" s="4"/>
      <c r="AM238" s="4"/>
    </row>
    <row r="239" spans="1:39" x14ac:dyDescent="0.25">
      <c r="A239" s="4"/>
      <c r="B239" s="4"/>
      <c r="C239" s="4"/>
      <c r="T239" s="4"/>
      <c r="U239" s="4"/>
      <c r="V239" s="4"/>
      <c r="W239" s="4"/>
      <c r="AK239" s="4"/>
      <c r="AL239" s="4"/>
      <c r="AM239" s="4"/>
    </row>
    <row r="240" spans="1:39" x14ac:dyDescent="0.25">
      <c r="A240" s="4"/>
      <c r="B240" s="4"/>
      <c r="C240" s="4"/>
      <c r="T240" s="4"/>
      <c r="U240" s="4"/>
      <c r="V240" s="4"/>
      <c r="W240" s="4"/>
      <c r="AK240" s="4"/>
      <c r="AL240" s="4"/>
      <c r="AM240" s="4"/>
    </row>
    <row r="241" spans="1:39" x14ac:dyDescent="0.25">
      <c r="A241" s="4"/>
      <c r="B241" s="4"/>
      <c r="C241" s="4"/>
      <c r="T241" s="4"/>
      <c r="U241" s="4"/>
      <c r="V241" s="4"/>
      <c r="W241" s="4"/>
      <c r="AK241" s="4"/>
      <c r="AL241" s="4"/>
      <c r="AM241" s="4"/>
    </row>
    <row r="242" spans="1:39" x14ac:dyDescent="0.25">
      <c r="A242" s="4"/>
      <c r="B242" s="4"/>
      <c r="C242" s="4"/>
      <c r="T242" s="4"/>
      <c r="U242" s="4"/>
      <c r="V242" s="4"/>
      <c r="W242" s="4"/>
      <c r="AK242" s="4"/>
      <c r="AL242" s="4"/>
      <c r="AM242" s="4"/>
    </row>
    <row r="243" spans="1:39" x14ac:dyDescent="0.25">
      <c r="A243" s="4"/>
      <c r="B243" s="4"/>
      <c r="C243" s="4"/>
      <c r="T243" s="4"/>
      <c r="U243" s="4"/>
      <c r="V243" s="4"/>
      <c r="W243" s="4"/>
      <c r="AK243" s="4"/>
      <c r="AL243" s="4"/>
      <c r="AM243" s="4"/>
    </row>
    <row r="244" spans="1:39" x14ac:dyDescent="0.25">
      <c r="A244" s="4"/>
      <c r="B244" s="4"/>
      <c r="C244" s="4"/>
      <c r="T244" s="4"/>
      <c r="U244" s="4"/>
      <c r="V244" s="4"/>
      <c r="W244" s="4"/>
      <c r="AK244" s="4"/>
      <c r="AL244" s="4"/>
      <c r="AM244" s="4"/>
    </row>
    <row r="245" spans="1:39" x14ac:dyDescent="0.25">
      <c r="A245" s="4"/>
      <c r="B245" s="4"/>
      <c r="C245" s="4"/>
      <c r="T245" s="4"/>
      <c r="U245" s="4"/>
      <c r="V245" s="4"/>
      <c r="W245" s="4"/>
      <c r="AK245" s="4"/>
      <c r="AL245" s="4"/>
      <c r="AM245" s="4"/>
    </row>
    <row r="246" spans="1:39" x14ac:dyDescent="0.25">
      <c r="A246" s="4"/>
      <c r="B246" s="4"/>
      <c r="C246" s="4"/>
      <c r="T246" s="4"/>
      <c r="U246" s="4"/>
      <c r="V246" s="4"/>
      <c r="W246" s="4"/>
      <c r="AK246" s="4"/>
      <c r="AL246" s="4"/>
      <c r="AM246" s="4"/>
    </row>
    <row r="247" spans="1:39" x14ac:dyDescent="0.25">
      <c r="A247" s="4"/>
      <c r="B247" s="4"/>
      <c r="C247" s="4"/>
      <c r="T247" s="4"/>
      <c r="U247" s="4"/>
      <c r="V247" s="4"/>
      <c r="W247" s="4"/>
      <c r="AK247" s="4"/>
      <c r="AL247" s="4"/>
      <c r="AM247" s="4"/>
    </row>
  </sheetData>
  <mergeCells count="8">
    <mergeCell ref="AO1:AR1"/>
    <mergeCell ref="AK1:AM1"/>
    <mergeCell ref="A1:A2"/>
    <mergeCell ref="B1:H1"/>
    <mergeCell ref="I1:R1"/>
    <mergeCell ref="S1:Y1"/>
    <mergeCell ref="Z1:AA1"/>
    <mergeCell ref="AC1:AJ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59"/>
  <sheetViews>
    <sheetView topLeftCell="A43" zoomScaleNormal="100" workbookViewId="0">
      <selection activeCell="L62" sqref="L62"/>
    </sheetView>
  </sheetViews>
  <sheetFormatPr defaultColWidth="8.85546875" defaultRowHeight="15.75" x14ac:dyDescent="0.25"/>
  <cols>
    <col min="1" max="1" width="11.85546875" style="6" customWidth="1"/>
    <col min="2" max="57" width="8.7109375" style="6" customWidth="1"/>
    <col min="58" max="16384" width="8.85546875" style="6"/>
  </cols>
  <sheetData>
    <row r="1" spans="1:57" ht="18" customHeight="1" x14ac:dyDescent="0.25">
      <c r="A1" s="27" t="s">
        <v>61</v>
      </c>
      <c r="B1" s="50" t="s">
        <v>0</v>
      </c>
      <c r="C1" s="50" t="s">
        <v>1</v>
      </c>
      <c r="D1" s="50" t="s">
        <v>2</v>
      </c>
      <c r="E1" s="50" t="s">
        <v>5</v>
      </c>
      <c r="F1" s="50" t="s">
        <v>6</v>
      </c>
      <c r="G1" s="50" t="s">
        <v>4</v>
      </c>
      <c r="H1" s="50" t="s">
        <v>3</v>
      </c>
      <c r="I1" s="50" t="s">
        <v>8</v>
      </c>
      <c r="J1" s="50" t="s">
        <v>7</v>
      </c>
      <c r="K1" s="50" t="s">
        <v>9</v>
      </c>
      <c r="L1" s="50" t="s">
        <v>10</v>
      </c>
      <c r="M1" s="50" t="s">
        <v>11</v>
      </c>
      <c r="N1" s="50" t="s">
        <v>12</v>
      </c>
      <c r="O1" s="50" t="s">
        <v>13</v>
      </c>
      <c r="P1" s="50" t="s">
        <v>14</v>
      </c>
      <c r="Q1" s="50" t="s">
        <v>15</v>
      </c>
      <c r="R1" s="50" t="s">
        <v>16</v>
      </c>
      <c r="S1" s="50" t="s">
        <v>17</v>
      </c>
      <c r="T1" s="50" t="s">
        <v>18</v>
      </c>
      <c r="U1" s="50" t="s">
        <v>19</v>
      </c>
      <c r="V1" s="50" t="s">
        <v>20</v>
      </c>
      <c r="W1" s="50" t="s">
        <v>21</v>
      </c>
      <c r="X1" s="50" t="s">
        <v>22</v>
      </c>
      <c r="Y1" s="50" t="s">
        <v>23</v>
      </c>
      <c r="Z1" s="50" t="s">
        <v>24</v>
      </c>
      <c r="AA1" s="50" t="s">
        <v>25</v>
      </c>
      <c r="AB1" s="50" t="s">
        <v>26</v>
      </c>
      <c r="AC1" s="50" t="s">
        <v>27</v>
      </c>
      <c r="AD1" s="50" t="s">
        <v>28</v>
      </c>
      <c r="AE1" s="50" t="s">
        <v>58</v>
      </c>
      <c r="AF1" s="50" t="s">
        <v>29</v>
      </c>
      <c r="AG1" s="50" t="s">
        <v>54</v>
      </c>
      <c r="AH1" s="50" t="s">
        <v>30</v>
      </c>
      <c r="AI1" s="50" t="s">
        <v>31</v>
      </c>
      <c r="AJ1" s="50" t="s">
        <v>32</v>
      </c>
      <c r="AK1" s="50" t="s">
        <v>33</v>
      </c>
      <c r="AL1" s="50" t="s">
        <v>34</v>
      </c>
      <c r="AM1" s="50" t="s">
        <v>35</v>
      </c>
      <c r="AN1" s="50" t="s">
        <v>36</v>
      </c>
      <c r="AO1" s="50" t="s">
        <v>37</v>
      </c>
      <c r="AP1" s="50" t="s">
        <v>38</v>
      </c>
      <c r="AQ1" s="50" t="s">
        <v>39</v>
      </c>
      <c r="AR1" s="50" t="s">
        <v>40</v>
      </c>
      <c r="AS1" s="50" t="s">
        <v>41</v>
      </c>
      <c r="AT1" s="50" t="s">
        <v>42</v>
      </c>
      <c r="AU1" s="50" t="s">
        <v>43</v>
      </c>
      <c r="AV1" s="50" t="s">
        <v>44</v>
      </c>
      <c r="AW1" s="50" t="s">
        <v>45</v>
      </c>
      <c r="AX1" s="50" t="s">
        <v>46</v>
      </c>
      <c r="AY1" s="50" t="s">
        <v>47</v>
      </c>
      <c r="AZ1" s="50" t="s">
        <v>48</v>
      </c>
      <c r="BA1" s="50" t="s">
        <v>49</v>
      </c>
      <c r="BB1" s="50" t="s">
        <v>50</v>
      </c>
      <c r="BC1" s="50" t="s">
        <v>51</v>
      </c>
      <c r="BD1" s="50" t="s">
        <v>52</v>
      </c>
      <c r="BE1" s="50" t="s">
        <v>53</v>
      </c>
    </row>
    <row r="2" spans="1:57" ht="18" customHeight="1" x14ac:dyDescent="0.25">
      <c r="A2" s="49" t="s">
        <v>0</v>
      </c>
      <c r="B2" s="3">
        <v>1</v>
      </c>
      <c r="C2" s="28">
        <v>0.27591111805866142</v>
      </c>
      <c r="D2" s="28">
        <v>0.30258003893046254</v>
      </c>
      <c r="E2" s="28">
        <v>1.6919496265551347E-2</v>
      </c>
      <c r="F2" s="29">
        <v>-0.40123622995802011</v>
      </c>
      <c r="G2" s="28">
        <v>0.27735845935489711</v>
      </c>
      <c r="H2" s="28">
        <v>5.3308578022315353E-2</v>
      </c>
      <c r="I2" s="28">
        <v>-6.4027714194886025E-3</v>
      </c>
      <c r="J2" s="29">
        <v>0.51897757603348404</v>
      </c>
      <c r="K2" s="28">
        <v>-8.1450470527544755E-2</v>
      </c>
      <c r="L2" s="29">
        <v>-0.79664609992567215</v>
      </c>
      <c r="M2" s="28">
        <v>-0.1138616937422761</v>
      </c>
      <c r="N2" s="28">
        <v>-6.1339196844792526E-2</v>
      </c>
      <c r="O2" s="28">
        <v>0.27934208860879189</v>
      </c>
      <c r="P2" s="29">
        <v>-0.41560569064044467</v>
      </c>
      <c r="Q2" s="29">
        <v>0.39133357944803338</v>
      </c>
      <c r="R2" s="28">
        <v>-3.7912199290749286E-2</v>
      </c>
      <c r="S2" s="28">
        <v>0.15677963412186549</v>
      </c>
      <c r="T2" s="28">
        <v>-7.3759902990537154E-2</v>
      </c>
      <c r="U2" s="29">
        <v>-0.33696580927429803</v>
      </c>
      <c r="V2" s="28">
        <v>0.13078974369552243</v>
      </c>
      <c r="W2" s="28">
        <v>1.2263640021681232E-2</v>
      </c>
      <c r="X2" s="28">
        <v>-0.16014515009516112</v>
      </c>
      <c r="Y2" s="29">
        <v>0.78557737701832397</v>
      </c>
      <c r="Z2" s="28">
        <v>-0.27916264062456664</v>
      </c>
      <c r="AA2" s="28">
        <v>-0.17420622426446741</v>
      </c>
      <c r="AB2" s="29">
        <v>0.36912946081060888</v>
      </c>
      <c r="AC2" s="28">
        <v>0.27590106018639343</v>
      </c>
      <c r="AD2" s="28">
        <v>-0.2792451587491514</v>
      </c>
      <c r="AE2" s="28">
        <v>0.20425281773703052</v>
      </c>
      <c r="AF2" s="28">
        <v>-0.16845044870966716</v>
      </c>
      <c r="AG2" s="28">
        <v>0.1827144420516261</v>
      </c>
      <c r="AH2" s="29">
        <v>-0.31579118928017236</v>
      </c>
      <c r="AI2" s="28">
        <v>0.2243311176499112</v>
      </c>
      <c r="AJ2" s="28">
        <v>-0.23148163145964701</v>
      </c>
      <c r="AK2" s="28">
        <v>4.7688538981136883E-2</v>
      </c>
      <c r="AL2" s="28">
        <v>0.19818334873704335</v>
      </c>
      <c r="AM2" s="28">
        <v>9.3449728435542376E-2</v>
      </c>
      <c r="AN2" s="28">
        <v>8.6904162260692405E-2</v>
      </c>
      <c r="AO2" s="28">
        <v>8.7894980810055978E-2</v>
      </c>
      <c r="AP2" s="28">
        <v>-4.0602757890596079E-2</v>
      </c>
      <c r="AQ2" s="28">
        <v>6.6799503149731182E-2</v>
      </c>
      <c r="AR2" s="28">
        <v>4.2374059219456472E-2</v>
      </c>
      <c r="AS2" s="28">
        <v>-1.1290762191475491E-2</v>
      </c>
      <c r="AT2" s="28">
        <v>-5.1730518489946642E-2</v>
      </c>
      <c r="AU2" s="28">
        <v>-6.4742472769574635E-2</v>
      </c>
      <c r="AV2" s="28">
        <v>-7.2263338208004735E-2</v>
      </c>
      <c r="AW2" s="28">
        <v>-5.7802300411539227E-2</v>
      </c>
      <c r="AX2" s="28">
        <v>-6.908165748395069E-2</v>
      </c>
      <c r="AY2" s="29">
        <v>0.415140093310713</v>
      </c>
      <c r="AZ2" s="28">
        <v>0.28397238903316235</v>
      </c>
      <c r="BA2" s="28">
        <v>-0.30471627542995555</v>
      </c>
      <c r="BB2" s="28">
        <v>-0.20698333926056484</v>
      </c>
      <c r="BC2" s="28">
        <v>0.23488161428026397</v>
      </c>
      <c r="BD2" s="29">
        <v>0.31217062900596509</v>
      </c>
      <c r="BE2" s="28">
        <v>1.2125619779236558E-2</v>
      </c>
    </row>
    <row r="3" spans="1:57" ht="18" customHeight="1" x14ac:dyDescent="0.25">
      <c r="A3" s="49" t="s">
        <v>1</v>
      </c>
      <c r="B3" s="28">
        <v>0.27591111805866153</v>
      </c>
      <c r="C3" s="3">
        <v>1</v>
      </c>
      <c r="D3" s="29">
        <v>0.94706156751325921</v>
      </c>
      <c r="E3" s="28">
        <v>-0.22094631377893206</v>
      </c>
      <c r="F3" s="28">
        <v>-2.6934458717374172E-2</v>
      </c>
      <c r="G3" s="29">
        <v>0.79412525816845425</v>
      </c>
      <c r="H3" s="29">
        <v>0.6911680656040089</v>
      </c>
      <c r="I3" s="29">
        <v>0.37223955912612755</v>
      </c>
      <c r="J3" s="28">
        <v>0.13495806134280941</v>
      </c>
      <c r="K3" s="28">
        <v>-0.20891709611895889</v>
      </c>
      <c r="L3" s="28">
        <v>-0.17553468352266022</v>
      </c>
      <c r="M3" s="28">
        <v>0.19658493346796324</v>
      </c>
      <c r="N3" s="28">
        <v>-9.855665484632832E-2</v>
      </c>
      <c r="O3" s="29">
        <v>0.91449072035148982</v>
      </c>
      <c r="P3" s="28">
        <v>-0.26728607081839711</v>
      </c>
      <c r="Q3" s="29">
        <v>0.74730769490844695</v>
      </c>
      <c r="R3" s="28">
        <v>5.6153362001878634E-2</v>
      </c>
      <c r="S3" s="29">
        <v>0.32772502356236566</v>
      </c>
      <c r="T3" s="28">
        <v>0.13889743692749287</v>
      </c>
      <c r="U3" s="28">
        <v>3.8501519300369262E-2</v>
      </c>
      <c r="V3" s="29">
        <v>0.71876071747399761</v>
      </c>
      <c r="W3" s="28">
        <v>-0.18561938215451643</v>
      </c>
      <c r="X3" s="28">
        <v>-0.29854203843571336</v>
      </c>
      <c r="Y3" s="28">
        <v>2.9733369416659446E-2</v>
      </c>
      <c r="Z3" s="28">
        <v>-0.13293415908954209</v>
      </c>
      <c r="AA3" s="28">
        <v>8.4184374485459082E-2</v>
      </c>
      <c r="AB3" s="29">
        <v>0.65942368931838835</v>
      </c>
      <c r="AC3" s="29">
        <v>0.97559708585668325</v>
      </c>
      <c r="AD3" s="28">
        <v>-4.3266247693436587E-2</v>
      </c>
      <c r="AE3" s="29">
        <v>0.53685125934920919</v>
      </c>
      <c r="AF3" s="28">
        <v>4.8540231491303536E-2</v>
      </c>
      <c r="AG3" s="29">
        <v>0.72310393158976183</v>
      </c>
      <c r="AH3" s="28">
        <v>-0.10380863899684688</v>
      </c>
      <c r="AI3" s="28">
        <v>-0.14887939297232311</v>
      </c>
      <c r="AJ3" s="28">
        <v>-0.17909372352209571</v>
      </c>
      <c r="AK3" s="28">
        <v>0.18277994809757922</v>
      </c>
      <c r="AL3" s="28">
        <v>4.9395945789239198E-2</v>
      </c>
      <c r="AM3" s="28">
        <v>0.19819489618381519</v>
      </c>
      <c r="AN3" s="28">
        <v>0.18981616755132011</v>
      </c>
      <c r="AO3" s="28">
        <v>0.16694434628883897</v>
      </c>
      <c r="AP3" s="28">
        <v>0.13164181099169858</v>
      </c>
      <c r="AQ3" s="28">
        <v>0.17485370716028487</v>
      </c>
      <c r="AR3" s="28">
        <v>0.1906393883342232</v>
      </c>
      <c r="AS3" s="28">
        <v>0.19035459840743166</v>
      </c>
      <c r="AT3" s="28">
        <v>0.20133657395544577</v>
      </c>
      <c r="AU3" s="28">
        <v>0.18739503501157001</v>
      </c>
      <c r="AV3" s="28">
        <v>0.2231944042925319</v>
      </c>
      <c r="AW3" s="28">
        <v>0.27734423197343139</v>
      </c>
      <c r="AX3" s="28">
        <v>0.22212178373193209</v>
      </c>
      <c r="AY3" s="29">
        <v>0.7275097891337029</v>
      </c>
      <c r="AZ3" s="29">
        <v>0.99231616968075376</v>
      </c>
      <c r="BA3" s="28">
        <v>0.25719274287478316</v>
      </c>
      <c r="BB3" s="28">
        <v>-0.10620307571932018</v>
      </c>
      <c r="BC3" s="28">
        <v>-2.9188861794392069E-2</v>
      </c>
      <c r="BD3" s="28">
        <v>0.14970466724924381</v>
      </c>
      <c r="BE3" s="28">
        <v>-5.8672339997516483E-2</v>
      </c>
    </row>
    <row r="4" spans="1:57" ht="18" customHeight="1" x14ac:dyDescent="0.25">
      <c r="A4" s="49" t="s">
        <v>2</v>
      </c>
      <c r="B4" s="28">
        <v>0.30258003893046254</v>
      </c>
      <c r="C4" s="29">
        <v>0.94706156751325943</v>
      </c>
      <c r="D4" s="3">
        <v>1</v>
      </c>
      <c r="E4" s="29">
        <v>-0.33267790991198393</v>
      </c>
      <c r="F4" s="28">
        <v>7.5366225484769345E-2</v>
      </c>
      <c r="G4" s="29">
        <v>0.81402714179216384</v>
      </c>
      <c r="H4" s="29">
        <v>0.78991140546998162</v>
      </c>
      <c r="I4" s="29">
        <v>0.50509264843994228</v>
      </c>
      <c r="J4" s="28">
        <v>0.21927111674187372</v>
      </c>
      <c r="K4" s="28">
        <v>-0.30545759642235154</v>
      </c>
      <c r="L4" s="28">
        <v>-9.7445632828643922E-2</v>
      </c>
      <c r="M4" s="28">
        <v>0.3035920159591986</v>
      </c>
      <c r="N4" s="28">
        <v>-9.2183157896026907E-2</v>
      </c>
      <c r="O4" s="29">
        <v>0.97216769368049116</v>
      </c>
      <c r="P4" s="28">
        <v>-0.2319922158375263</v>
      </c>
      <c r="Q4" s="29">
        <v>0.68287438220156615</v>
      </c>
      <c r="R4" s="28">
        <v>0.19447254273552678</v>
      </c>
      <c r="S4" s="29">
        <v>0.44041581197549201</v>
      </c>
      <c r="T4" s="28">
        <v>0.19382478380077722</v>
      </c>
      <c r="U4" s="28">
        <v>-9.9716274726126489E-3</v>
      </c>
      <c r="V4" s="29">
        <v>0.83163550108591422</v>
      </c>
      <c r="W4" s="28">
        <v>-0.23847566696851705</v>
      </c>
      <c r="X4" s="29">
        <v>-0.40514612953583101</v>
      </c>
      <c r="Y4" s="28">
        <v>0.14532767777941355</v>
      </c>
      <c r="Z4" s="28">
        <v>-9.9590118610670145E-2</v>
      </c>
      <c r="AA4" s="28">
        <v>0.13364785465922563</v>
      </c>
      <c r="AB4" s="29">
        <v>0.75588980985304133</v>
      </c>
      <c r="AC4" s="29">
        <v>0.95454943590964891</v>
      </c>
      <c r="AD4" s="28">
        <v>0.11716657925854781</v>
      </c>
      <c r="AE4" s="29">
        <v>0.49096014956516515</v>
      </c>
      <c r="AF4" s="28">
        <v>0.1810305975676553</v>
      </c>
      <c r="AG4" s="29">
        <v>0.65174079149259334</v>
      </c>
      <c r="AH4" s="28">
        <v>-2.672754259303179E-3</v>
      </c>
      <c r="AI4" s="28">
        <v>-4.4008076351046387E-2</v>
      </c>
      <c r="AJ4" s="28">
        <v>-0.14912244161914875</v>
      </c>
      <c r="AK4" s="28">
        <v>0.30769542766094515</v>
      </c>
      <c r="AL4" s="28">
        <v>0.21190058437197998</v>
      </c>
      <c r="AM4" s="29">
        <v>0.3344296952030979</v>
      </c>
      <c r="AN4" s="29">
        <v>0.32675933865225115</v>
      </c>
      <c r="AO4" s="28">
        <v>0.30571265646559515</v>
      </c>
      <c r="AP4" s="28">
        <v>0.2376513706791934</v>
      </c>
      <c r="AQ4" s="28">
        <v>0.30591533851598712</v>
      </c>
      <c r="AR4" s="28">
        <v>0.3067448442724322</v>
      </c>
      <c r="AS4" s="28">
        <v>0.28548318807340467</v>
      </c>
      <c r="AT4" s="28">
        <v>0.28062312496622066</v>
      </c>
      <c r="AU4" s="28">
        <v>0.26849995173453883</v>
      </c>
      <c r="AV4" s="28">
        <v>0.29793273087011723</v>
      </c>
      <c r="AW4" s="29">
        <v>0.35387980286476201</v>
      </c>
      <c r="AX4" s="28">
        <v>0.30563912189328618</v>
      </c>
      <c r="AY4" s="29">
        <v>0.82251326853753703</v>
      </c>
      <c r="AZ4" s="29">
        <v>0.92253680909418201</v>
      </c>
      <c r="BA4" s="28">
        <v>0.27167961167779564</v>
      </c>
      <c r="BB4" s="28">
        <v>-6.1056403665076753E-2</v>
      </c>
      <c r="BC4" s="28">
        <v>0.13975889096829885</v>
      </c>
      <c r="BD4" s="29">
        <v>0.33114756746315427</v>
      </c>
      <c r="BE4" s="28">
        <v>-1.566607886660331E-2</v>
      </c>
    </row>
    <row r="5" spans="1:57" ht="18" customHeight="1" x14ac:dyDescent="0.25">
      <c r="A5" s="49" t="s">
        <v>5</v>
      </c>
      <c r="B5" s="28">
        <v>1.6919496265551327E-2</v>
      </c>
      <c r="C5" s="28">
        <v>-0.22094631377893212</v>
      </c>
      <c r="D5" s="29">
        <v>-0.33267790991198398</v>
      </c>
      <c r="E5" s="3">
        <v>1</v>
      </c>
      <c r="F5" s="29">
        <v>-0.90457788145418083</v>
      </c>
      <c r="G5" s="29">
        <v>-0.55816433152552836</v>
      </c>
      <c r="H5" s="29">
        <v>-0.6614122284841194</v>
      </c>
      <c r="I5" s="29">
        <v>-0.71272198220250915</v>
      </c>
      <c r="J5" s="29">
        <v>-0.74789167287846381</v>
      </c>
      <c r="K5" s="29">
        <v>0.9542940076633647</v>
      </c>
      <c r="L5" s="29">
        <v>-0.51673784413761625</v>
      </c>
      <c r="M5" s="29">
        <v>-0.34184913137506828</v>
      </c>
      <c r="N5" s="29">
        <v>0.34659690005759569</v>
      </c>
      <c r="O5" s="29">
        <v>-0.38816790264442708</v>
      </c>
      <c r="P5" s="29">
        <v>-0.46093407451082991</v>
      </c>
      <c r="Q5" s="28">
        <v>0.21728668990616529</v>
      </c>
      <c r="R5" s="29">
        <v>-0.49101991892271973</v>
      </c>
      <c r="S5" s="29">
        <v>-0.5571121541601225</v>
      </c>
      <c r="T5" s="29">
        <v>-0.53554349988985273</v>
      </c>
      <c r="U5" s="29">
        <v>0.48850030893676383</v>
      </c>
      <c r="V5" s="29">
        <v>-0.65205567752265647</v>
      </c>
      <c r="W5" s="29">
        <v>0.61014971967370535</v>
      </c>
      <c r="X5" s="29">
        <v>0.9568791696475224</v>
      </c>
      <c r="Y5" s="29">
        <v>-0.34181607699148747</v>
      </c>
      <c r="Z5" s="29">
        <v>-0.73517781134250382</v>
      </c>
      <c r="AA5" s="28">
        <v>0.13741393636503274</v>
      </c>
      <c r="AB5" s="29">
        <v>-0.32931100107069422</v>
      </c>
      <c r="AC5" s="28">
        <v>-0.24799476590059288</v>
      </c>
      <c r="AD5" s="29">
        <v>-0.74005918964018103</v>
      </c>
      <c r="AE5" s="28">
        <v>0.1979352011960549</v>
      </c>
      <c r="AF5" s="29">
        <v>-0.45592382377041824</v>
      </c>
      <c r="AG5" s="28">
        <v>-0.24435985787995171</v>
      </c>
      <c r="AH5" s="29">
        <v>-0.43371817880716956</v>
      </c>
      <c r="AI5" s="28">
        <v>-4.6391263949657174E-2</v>
      </c>
      <c r="AJ5" s="29">
        <v>-0.71077995077599909</v>
      </c>
      <c r="AK5" s="29">
        <v>-0.42074525259615214</v>
      </c>
      <c r="AL5" s="28">
        <v>-0.27527597071372056</v>
      </c>
      <c r="AM5" s="29">
        <v>-0.38249643660306626</v>
      </c>
      <c r="AN5" s="29">
        <v>-0.38209856952628363</v>
      </c>
      <c r="AO5" s="29">
        <v>-0.36248680384158444</v>
      </c>
      <c r="AP5" s="29">
        <v>-0.59792688362975133</v>
      </c>
      <c r="AQ5" s="29">
        <v>-0.35348174430484269</v>
      </c>
      <c r="AR5" s="28">
        <v>-0.29296184615324755</v>
      </c>
      <c r="AS5" s="28">
        <v>-0.20611269909061297</v>
      </c>
      <c r="AT5" s="28">
        <v>-0.15376881238641296</v>
      </c>
      <c r="AU5" s="28">
        <v>-0.15959934661143721</v>
      </c>
      <c r="AV5" s="28">
        <v>-0.16242949643573845</v>
      </c>
      <c r="AW5" s="28">
        <v>-0.2442963436410566</v>
      </c>
      <c r="AX5" s="28">
        <v>-0.21315272073057226</v>
      </c>
      <c r="AY5" s="29">
        <v>-0.31317047890463912</v>
      </c>
      <c r="AZ5" s="28">
        <v>-0.2016203375817659</v>
      </c>
      <c r="BA5" s="29">
        <v>-0.56113438039162222</v>
      </c>
      <c r="BB5" s="29">
        <v>-0.48877925878472506</v>
      </c>
      <c r="BC5" s="28">
        <v>-0.16891047362909128</v>
      </c>
      <c r="BD5" s="28">
        <v>-0.26921791445186594</v>
      </c>
      <c r="BE5" s="28">
        <v>-9.0073169350808183E-2</v>
      </c>
    </row>
    <row r="6" spans="1:57" ht="18" customHeight="1" x14ac:dyDescent="0.25">
      <c r="A6" s="49" t="s">
        <v>6</v>
      </c>
      <c r="B6" s="29">
        <v>-0.40123622995802011</v>
      </c>
      <c r="C6" s="28">
        <v>-2.6934458717374172E-2</v>
      </c>
      <c r="D6" s="28">
        <v>7.5366225484769275E-2</v>
      </c>
      <c r="E6" s="29">
        <v>-0.90457788145418083</v>
      </c>
      <c r="F6" s="3">
        <v>1</v>
      </c>
      <c r="G6" s="29">
        <v>0.31267282720474837</v>
      </c>
      <c r="H6" s="29">
        <v>0.49585333827494077</v>
      </c>
      <c r="I6" s="29">
        <v>0.62040173258847009</v>
      </c>
      <c r="J6" s="29">
        <v>0.4959329643038336</v>
      </c>
      <c r="K6" s="29">
        <v>-0.83681205280076065</v>
      </c>
      <c r="L6" s="29">
        <v>0.77480031541087058</v>
      </c>
      <c r="M6" s="29">
        <v>0.32106675051979067</v>
      </c>
      <c r="N6" s="28">
        <v>-0.25695326980817706</v>
      </c>
      <c r="O6" s="28">
        <v>0.14505097538759873</v>
      </c>
      <c r="P6" s="29">
        <v>0.58925626864264413</v>
      </c>
      <c r="Q6" s="29">
        <v>-0.44191755105639691</v>
      </c>
      <c r="R6" s="29">
        <v>0.48145755978397808</v>
      </c>
      <c r="S6" s="29">
        <v>0.41432378158895761</v>
      </c>
      <c r="T6" s="29">
        <v>0.47498082322355106</v>
      </c>
      <c r="U6" s="29">
        <v>-0.35856340245927909</v>
      </c>
      <c r="V6" s="29">
        <v>0.4621815623286159</v>
      </c>
      <c r="W6" s="29">
        <v>-0.52081209540700368</v>
      </c>
      <c r="X6" s="29">
        <v>-0.7948775762207223</v>
      </c>
      <c r="Y6" s="28">
        <v>4.1955732012798605E-2</v>
      </c>
      <c r="Z6" s="29">
        <v>0.82059058784668615</v>
      </c>
      <c r="AA6" s="28">
        <v>-5.47388517052061E-2</v>
      </c>
      <c r="AB6" s="28">
        <v>0.10256920911681354</v>
      </c>
      <c r="AC6" s="28">
        <v>7.4741579374570464E-3</v>
      </c>
      <c r="AD6" s="29">
        <v>0.80585027399729781</v>
      </c>
      <c r="AE6" s="29">
        <v>-0.31845643315774763</v>
      </c>
      <c r="AF6" s="29">
        <v>0.46646923313894717</v>
      </c>
      <c r="AG6" s="28">
        <v>0.12543421190908621</v>
      </c>
      <c r="AH6" s="29">
        <v>0.50368247237868879</v>
      </c>
      <c r="AI6" s="28">
        <v>4.2507531527890718E-2</v>
      </c>
      <c r="AJ6" s="29">
        <v>0.77301638211431667</v>
      </c>
      <c r="AK6" s="29">
        <v>0.37934062317801986</v>
      </c>
      <c r="AL6" s="28">
        <v>0.21774144867563724</v>
      </c>
      <c r="AM6" s="29">
        <v>0.32624713108014464</v>
      </c>
      <c r="AN6" s="29">
        <v>0.32794393063947835</v>
      </c>
      <c r="AO6" s="29">
        <v>0.31185855506676941</v>
      </c>
      <c r="AP6" s="29">
        <v>0.57635789961389128</v>
      </c>
      <c r="AQ6" s="29">
        <v>0.3109386978268151</v>
      </c>
      <c r="AR6" s="28">
        <v>0.26091766098747077</v>
      </c>
      <c r="AS6" s="28">
        <v>0.19885626529956094</v>
      </c>
      <c r="AT6" s="28">
        <v>0.1622290006614231</v>
      </c>
      <c r="AU6" s="28">
        <v>0.17338941828279675</v>
      </c>
      <c r="AV6" s="28">
        <v>0.17518407429827848</v>
      </c>
      <c r="AW6" s="28">
        <v>0.24186378236002942</v>
      </c>
      <c r="AX6" s="28">
        <v>0.22332336122863389</v>
      </c>
      <c r="AY6" s="28">
        <v>6.5767332899276484E-2</v>
      </c>
      <c r="AZ6" s="28">
        <v>-4.6200073742289363E-2</v>
      </c>
      <c r="BA6" s="29">
        <v>0.54890243374684888</v>
      </c>
      <c r="BB6" s="29">
        <v>0.61286982157740832</v>
      </c>
      <c r="BC6" s="28">
        <v>0.11493807086973529</v>
      </c>
      <c r="BD6" s="28">
        <v>0.14234946867547901</v>
      </c>
      <c r="BE6" s="28">
        <v>8.4972107315377979E-2</v>
      </c>
    </row>
    <row r="7" spans="1:57" ht="18" customHeight="1" x14ac:dyDescent="0.25">
      <c r="A7" s="49" t="s">
        <v>4</v>
      </c>
      <c r="B7" s="28">
        <v>0.27735845935489711</v>
      </c>
      <c r="C7" s="29">
        <v>0.79412525816845414</v>
      </c>
      <c r="D7" s="29">
        <v>0.81402714179216384</v>
      </c>
      <c r="E7" s="29">
        <v>-0.55816433152552836</v>
      </c>
      <c r="F7" s="29">
        <v>0.31267282720474837</v>
      </c>
      <c r="G7" s="3">
        <v>1</v>
      </c>
      <c r="H7" s="29">
        <v>0.72511908928812907</v>
      </c>
      <c r="I7" s="29">
        <v>0.54034503081683227</v>
      </c>
      <c r="J7" s="29">
        <v>0.45458199470331234</v>
      </c>
      <c r="K7" s="29">
        <v>-0.5754115406324547</v>
      </c>
      <c r="L7" s="28">
        <v>8.7860895541361672E-2</v>
      </c>
      <c r="M7" s="29">
        <v>0.34644992786511436</v>
      </c>
      <c r="N7" s="28">
        <v>-0.18959847666435031</v>
      </c>
      <c r="O7" s="29">
        <v>0.79034473775074743</v>
      </c>
      <c r="P7" s="28">
        <v>-5.1635632010641273E-2</v>
      </c>
      <c r="Q7" s="29">
        <v>0.37190946893152044</v>
      </c>
      <c r="R7" s="28">
        <v>0.22143090904327917</v>
      </c>
      <c r="S7" s="29">
        <v>0.6446433047426573</v>
      </c>
      <c r="T7" s="29">
        <v>0.42748821272023774</v>
      </c>
      <c r="U7" s="28">
        <v>-4.7735624518859252E-2</v>
      </c>
      <c r="V7" s="29">
        <v>0.81179033847020921</v>
      </c>
      <c r="W7" s="29">
        <v>-0.31486311791783178</v>
      </c>
      <c r="X7" s="29">
        <v>-0.64239143470277404</v>
      </c>
      <c r="Y7" s="28">
        <v>0.25279150234422881</v>
      </c>
      <c r="Z7" s="28">
        <v>9.0889788061881083E-2</v>
      </c>
      <c r="AA7" s="28">
        <v>2.3074912403233988E-3</v>
      </c>
      <c r="AB7" s="29">
        <v>0.51485071845644081</v>
      </c>
      <c r="AC7" s="29">
        <v>0.82382122996719087</v>
      </c>
      <c r="AD7" s="28">
        <v>0.27576647897068646</v>
      </c>
      <c r="AE7" s="28">
        <v>0.23651000875037884</v>
      </c>
      <c r="AF7" s="28">
        <v>0.27799829261990183</v>
      </c>
      <c r="AG7" s="29">
        <v>0.66689912896446257</v>
      </c>
      <c r="AH7" s="28">
        <v>0.10929377479217396</v>
      </c>
      <c r="AI7" s="28">
        <v>-3.4480466417040204E-3</v>
      </c>
      <c r="AJ7" s="28">
        <v>9.0982149207727764E-2</v>
      </c>
      <c r="AK7" s="28">
        <v>0.28357184673860031</v>
      </c>
      <c r="AL7" s="28">
        <v>-4.2759793695489948E-3</v>
      </c>
      <c r="AM7" s="28">
        <v>0.2540106074662471</v>
      </c>
      <c r="AN7" s="28">
        <v>0.25093296729534426</v>
      </c>
      <c r="AO7" s="28">
        <v>0.21533597683449551</v>
      </c>
      <c r="AP7" s="28">
        <v>0.27848956647889828</v>
      </c>
      <c r="AQ7" s="28">
        <v>0.23211731774441688</v>
      </c>
      <c r="AR7" s="28">
        <v>0.23475544449682637</v>
      </c>
      <c r="AS7" s="28">
        <v>0.21874321207946562</v>
      </c>
      <c r="AT7" s="28">
        <v>0.22220922019886921</v>
      </c>
      <c r="AU7" s="28">
        <v>0.21134074155556379</v>
      </c>
      <c r="AV7" s="28">
        <v>0.24317718250388584</v>
      </c>
      <c r="AW7" s="29">
        <v>0.31998594540409458</v>
      </c>
      <c r="AX7" s="28">
        <v>0.24558725282923577</v>
      </c>
      <c r="AY7" s="29">
        <v>0.54149460372173119</v>
      </c>
      <c r="AZ7" s="29">
        <v>0.75046340222650765</v>
      </c>
      <c r="BA7" s="29">
        <v>0.58073995035127413</v>
      </c>
      <c r="BB7" s="28">
        <v>0.15469367731806699</v>
      </c>
      <c r="BC7" s="28">
        <v>-8.5157376920682537E-2</v>
      </c>
      <c r="BD7" s="28">
        <v>5.0626270573083082E-2</v>
      </c>
      <c r="BE7" s="28">
        <v>-3.7824081646784982E-2</v>
      </c>
    </row>
    <row r="8" spans="1:57" ht="18" customHeight="1" x14ac:dyDescent="0.25">
      <c r="A8" s="49" t="s">
        <v>3</v>
      </c>
      <c r="B8" s="28">
        <v>5.3308578022315381E-2</v>
      </c>
      <c r="C8" s="29">
        <v>0.6911680656040089</v>
      </c>
      <c r="D8" s="29">
        <v>0.78991140546998173</v>
      </c>
      <c r="E8" s="29">
        <v>-0.6614122284841194</v>
      </c>
      <c r="F8" s="29">
        <v>0.49585333827494077</v>
      </c>
      <c r="G8" s="29">
        <v>0.72511908928812907</v>
      </c>
      <c r="H8" s="3">
        <v>1</v>
      </c>
      <c r="I8" s="29">
        <v>0.88827339023984475</v>
      </c>
      <c r="J8" s="29">
        <v>0.37970752460531088</v>
      </c>
      <c r="K8" s="29">
        <v>-0.59631765721670804</v>
      </c>
      <c r="L8" s="29">
        <v>0.32879428693710117</v>
      </c>
      <c r="M8" s="29">
        <v>0.62821837667293068</v>
      </c>
      <c r="N8" s="28">
        <v>-0.18901721368086938</v>
      </c>
      <c r="O8" s="29">
        <v>0.78024945919088751</v>
      </c>
      <c r="P8" s="28">
        <v>7.413734045752729E-2</v>
      </c>
      <c r="Q8" s="29">
        <v>0.34392280434535072</v>
      </c>
      <c r="R8" s="29">
        <v>0.32928198679504578</v>
      </c>
      <c r="S8" s="29">
        <v>0.40842319005239081</v>
      </c>
      <c r="T8" s="29">
        <v>0.39108605479617958</v>
      </c>
      <c r="U8" s="28">
        <v>-0.2162142847271403</v>
      </c>
      <c r="V8" s="29">
        <v>0.82934363801433753</v>
      </c>
      <c r="W8" s="29">
        <v>-0.42405749537653104</v>
      </c>
      <c r="X8" s="29">
        <v>-0.66381309833824698</v>
      </c>
      <c r="Y8" s="28">
        <v>0.16141640327703999</v>
      </c>
      <c r="Z8" s="28">
        <v>0.16960014199789494</v>
      </c>
      <c r="AA8" s="28">
        <v>8.2665621415149382E-2</v>
      </c>
      <c r="AB8" s="29">
        <v>0.58830760312395314</v>
      </c>
      <c r="AC8" s="29">
        <v>0.68840082100514088</v>
      </c>
      <c r="AD8" s="29">
        <v>0.5217276965083627</v>
      </c>
      <c r="AE8" s="28">
        <v>0.1421090764388305</v>
      </c>
      <c r="AF8" s="29">
        <v>0.5947170828943722</v>
      </c>
      <c r="AG8" s="29">
        <v>0.50031696039116147</v>
      </c>
      <c r="AH8" s="29">
        <v>0.39199240356465603</v>
      </c>
      <c r="AI8" s="28">
        <v>2.2637692862804096E-2</v>
      </c>
      <c r="AJ8" s="28">
        <v>0.11919957042701657</v>
      </c>
      <c r="AK8" s="29">
        <v>0.37733079982799489</v>
      </c>
      <c r="AL8" s="28">
        <v>0.19206459878970045</v>
      </c>
      <c r="AM8" s="29">
        <v>0.36129160385336051</v>
      </c>
      <c r="AN8" s="29">
        <v>0.35778877469553605</v>
      </c>
      <c r="AO8" s="29">
        <v>0.33206745951649597</v>
      </c>
      <c r="AP8" s="29">
        <v>0.34657720777565532</v>
      </c>
      <c r="AQ8" s="29">
        <v>0.34503058060561442</v>
      </c>
      <c r="AR8" s="29">
        <v>0.32678033653172317</v>
      </c>
      <c r="AS8" s="28">
        <v>0.2922899477783476</v>
      </c>
      <c r="AT8" s="28">
        <v>0.28147662606740803</v>
      </c>
      <c r="AU8" s="28">
        <v>0.27715836247286246</v>
      </c>
      <c r="AV8" s="28">
        <v>0.29413751714151753</v>
      </c>
      <c r="AW8" s="29">
        <v>0.35896079223983457</v>
      </c>
      <c r="AX8" s="28">
        <v>0.30510456112329232</v>
      </c>
      <c r="AY8" s="29">
        <v>0.63285761891714087</v>
      </c>
      <c r="AZ8" s="29">
        <v>0.68224629678046689</v>
      </c>
      <c r="BA8" s="29">
        <v>0.39794724075998639</v>
      </c>
      <c r="BB8" s="29">
        <v>0.31659367129841137</v>
      </c>
      <c r="BC8" s="28">
        <v>0.10810932832224647</v>
      </c>
      <c r="BD8" s="28">
        <v>0.27866372315756344</v>
      </c>
      <c r="BE8" s="28">
        <v>0.16066726117356989</v>
      </c>
    </row>
    <row r="9" spans="1:57" ht="18" customHeight="1" x14ac:dyDescent="0.25">
      <c r="A9" s="49" t="s">
        <v>8</v>
      </c>
      <c r="B9" s="28">
        <v>-6.4027714194886129E-3</v>
      </c>
      <c r="C9" s="29">
        <v>0.37223955912612761</v>
      </c>
      <c r="D9" s="29">
        <v>0.50509264843994228</v>
      </c>
      <c r="E9" s="29">
        <v>-0.71272198220250904</v>
      </c>
      <c r="F9" s="29">
        <v>0.62040173258847009</v>
      </c>
      <c r="G9" s="29">
        <v>0.54034503081683227</v>
      </c>
      <c r="H9" s="29">
        <v>0.88827339023984453</v>
      </c>
      <c r="I9" s="3">
        <v>1</v>
      </c>
      <c r="J9" s="29">
        <v>0.44140619816522803</v>
      </c>
      <c r="K9" s="29">
        <v>-0.67012050652630673</v>
      </c>
      <c r="L9" s="29">
        <v>0.46924337059187138</v>
      </c>
      <c r="M9" s="29">
        <v>0.72923015302392191</v>
      </c>
      <c r="N9" s="28">
        <v>-0.18951118892138641</v>
      </c>
      <c r="O9" s="29">
        <v>0.51250428744609844</v>
      </c>
      <c r="P9" s="28">
        <v>0.19477992590106966</v>
      </c>
      <c r="Q9" s="28">
        <v>6.0024031134083784E-2</v>
      </c>
      <c r="R9" s="29">
        <v>0.37721343866716656</v>
      </c>
      <c r="S9" s="29">
        <v>0.36167068282650383</v>
      </c>
      <c r="T9" s="29">
        <v>0.40661726682182309</v>
      </c>
      <c r="U9" s="28">
        <v>-0.25687018586619159</v>
      </c>
      <c r="V9" s="29">
        <v>0.6430217549730628</v>
      </c>
      <c r="W9" s="29">
        <v>-0.42481186276456212</v>
      </c>
      <c r="X9" s="29">
        <v>-0.70451875967045796</v>
      </c>
      <c r="Y9" s="28">
        <v>0.2408505670707598</v>
      </c>
      <c r="Z9" s="28">
        <v>0.25231575346578416</v>
      </c>
      <c r="AA9" s="28">
        <v>2.1179152580944882E-2</v>
      </c>
      <c r="AB9" s="29">
        <v>0.41451729725799846</v>
      </c>
      <c r="AC9" s="29">
        <v>0.38822151998622839</v>
      </c>
      <c r="AD9" s="29">
        <v>0.69702889598457585</v>
      </c>
      <c r="AE9" s="28">
        <v>-7.0728192793736447E-2</v>
      </c>
      <c r="AF9" s="29">
        <v>0.7734989624566756</v>
      </c>
      <c r="AG9" s="29">
        <v>0.39875808072188268</v>
      </c>
      <c r="AH9" s="29">
        <v>0.59238122111652891</v>
      </c>
      <c r="AI9" s="28">
        <v>0.17564485721298864</v>
      </c>
      <c r="AJ9" s="28">
        <v>0.20263272592598819</v>
      </c>
      <c r="AK9" s="29">
        <v>0.43889724928567414</v>
      </c>
      <c r="AL9" s="28">
        <v>0.25358411925125957</v>
      </c>
      <c r="AM9" s="29">
        <v>0.40838194389469068</v>
      </c>
      <c r="AN9" s="29">
        <v>0.40750675039879336</v>
      </c>
      <c r="AO9" s="29">
        <v>0.38548706094158131</v>
      </c>
      <c r="AP9" s="29">
        <v>0.3910045728694127</v>
      </c>
      <c r="AQ9" s="29">
        <v>0.39843909696977975</v>
      </c>
      <c r="AR9" s="29">
        <v>0.37181819469603128</v>
      </c>
      <c r="AS9" s="29">
        <v>0.33108837693496856</v>
      </c>
      <c r="AT9" s="28">
        <v>0.30191050928265312</v>
      </c>
      <c r="AU9" s="28">
        <v>0.29457816745091786</v>
      </c>
      <c r="AV9" s="28">
        <v>0.30659576489555901</v>
      </c>
      <c r="AW9" s="29">
        <v>0.36753819950670302</v>
      </c>
      <c r="AX9" s="29">
        <v>0.32025974883817176</v>
      </c>
      <c r="AY9" s="29">
        <v>0.44422017414203468</v>
      </c>
      <c r="AZ9" s="29">
        <v>0.37262217069159698</v>
      </c>
      <c r="BA9" s="29">
        <v>0.32211181416741796</v>
      </c>
      <c r="BB9" s="29">
        <v>0.54846951771397512</v>
      </c>
      <c r="BC9" s="28">
        <v>0.1898147415500272</v>
      </c>
      <c r="BD9" s="28">
        <v>0.29936114652334939</v>
      </c>
      <c r="BE9" s="28">
        <v>6.9986374599782117E-2</v>
      </c>
    </row>
    <row r="10" spans="1:57" ht="18" customHeight="1" x14ac:dyDescent="0.25">
      <c r="A10" s="49" t="s">
        <v>7</v>
      </c>
      <c r="B10" s="29">
        <v>0.51897757603348416</v>
      </c>
      <c r="C10" s="28">
        <v>0.13495806134280944</v>
      </c>
      <c r="D10" s="28">
        <v>0.21927111674187375</v>
      </c>
      <c r="E10" s="29">
        <v>-0.74789167287846381</v>
      </c>
      <c r="F10" s="29">
        <v>0.49593296430383355</v>
      </c>
      <c r="G10" s="29">
        <v>0.45458199470331234</v>
      </c>
      <c r="H10" s="29">
        <v>0.37970752460531082</v>
      </c>
      <c r="I10" s="29">
        <v>0.44140619816522803</v>
      </c>
      <c r="J10" s="3">
        <v>1</v>
      </c>
      <c r="K10" s="29">
        <v>-0.80777953015465243</v>
      </c>
      <c r="L10" s="28">
        <v>-3.365116973774767E-2</v>
      </c>
      <c r="M10" s="28">
        <v>6.188121083239969E-2</v>
      </c>
      <c r="N10" s="28">
        <v>-0.19081045281124964</v>
      </c>
      <c r="O10" s="28">
        <v>0.27171187893967519</v>
      </c>
      <c r="P10" s="28">
        <v>0.24007626531033263</v>
      </c>
      <c r="Q10" s="28">
        <v>-5.3189002255549823E-2</v>
      </c>
      <c r="R10" s="29">
        <v>0.41199284133502606</v>
      </c>
      <c r="S10" s="29">
        <v>0.38702554119724308</v>
      </c>
      <c r="T10" s="29">
        <v>0.34603378946513336</v>
      </c>
      <c r="U10" s="29">
        <v>-0.70453389297881319</v>
      </c>
      <c r="V10" s="29">
        <v>0.46132972421541568</v>
      </c>
      <c r="W10" s="29">
        <v>-0.34984443192467318</v>
      </c>
      <c r="X10" s="29">
        <v>-0.81419863006425597</v>
      </c>
      <c r="Y10" s="29">
        <v>0.8370180662006016</v>
      </c>
      <c r="Z10" s="29">
        <v>0.51569466302716072</v>
      </c>
      <c r="AA10" s="28">
        <v>-0.19771335724500386</v>
      </c>
      <c r="AB10" s="28">
        <v>0.28758988069380786</v>
      </c>
      <c r="AC10" s="28">
        <v>0.1361022331351725</v>
      </c>
      <c r="AD10" s="29">
        <v>0.44007112766520889</v>
      </c>
      <c r="AE10" s="28">
        <v>-0.22431011306066373</v>
      </c>
      <c r="AF10" s="28">
        <v>0.16104431476480865</v>
      </c>
      <c r="AG10" s="28">
        <v>0.10329732440252631</v>
      </c>
      <c r="AH10" s="28">
        <v>9.7599177954550809E-2</v>
      </c>
      <c r="AI10" s="28">
        <v>0.23710931173774491</v>
      </c>
      <c r="AJ10" s="29">
        <v>0.55941146923599727</v>
      </c>
      <c r="AK10" s="28">
        <v>0.30607180127323419</v>
      </c>
      <c r="AL10" s="28">
        <v>0.30558495718569056</v>
      </c>
      <c r="AM10" s="28">
        <v>0.29321887312347683</v>
      </c>
      <c r="AN10" s="28">
        <v>0.29180965470806086</v>
      </c>
      <c r="AO10" s="28">
        <v>0.28281729505367098</v>
      </c>
      <c r="AP10" s="29">
        <v>0.44296202515805361</v>
      </c>
      <c r="AQ10" s="28">
        <v>0.26586300943685798</v>
      </c>
      <c r="AR10" s="28">
        <v>0.20113615913730759</v>
      </c>
      <c r="AS10" s="28">
        <v>0.10547318854925718</v>
      </c>
      <c r="AT10" s="28">
        <v>5.1846574571851552E-2</v>
      </c>
      <c r="AU10" s="28">
        <v>5.8132720439688285E-2</v>
      </c>
      <c r="AV10" s="28">
        <v>4.8448041277295691E-2</v>
      </c>
      <c r="AW10" s="28">
        <v>0.10303116424376983</v>
      </c>
      <c r="AX10" s="28">
        <v>8.4082032340186005E-2</v>
      </c>
      <c r="AY10" s="28">
        <v>0.28086566967759358</v>
      </c>
      <c r="AZ10" s="28">
        <v>0.14181962128489459</v>
      </c>
      <c r="BA10" s="28">
        <v>0.17160537126485303</v>
      </c>
      <c r="BB10" s="28">
        <v>0.29886076856220367</v>
      </c>
      <c r="BC10" s="28">
        <v>0.24189334529708117</v>
      </c>
      <c r="BD10" s="28">
        <v>0.29276534131088711</v>
      </c>
      <c r="BE10" s="28">
        <v>9.9495258101921683E-2</v>
      </c>
    </row>
    <row r="11" spans="1:57" ht="18" customHeight="1" x14ac:dyDescent="0.25">
      <c r="A11" s="49" t="s">
        <v>9</v>
      </c>
      <c r="B11" s="28">
        <v>-8.1450470527544741E-2</v>
      </c>
      <c r="C11" s="28">
        <v>-0.20891709611895889</v>
      </c>
      <c r="D11" s="28">
        <v>-0.30545759642235154</v>
      </c>
      <c r="E11" s="29">
        <v>0.9542940076633647</v>
      </c>
      <c r="F11" s="29">
        <v>-0.83681205280076065</v>
      </c>
      <c r="G11" s="29">
        <v>-0.5754115406324547</v>
      </c>
      <c r="H11" s="29">
        <v>-0.59631765721670815</v>
      </c>
      <c r="I11" s="29">
        <v>-0.67012050652630673</v>
      </c>
      <c r="J11" s="29">
        <v>-0.80777953015465254</v>
      </c>
      <c r="K11" s="3">
        <v>1</v>
      </c>
      <c r="L11" s="29">
        <v>-0.44640227922029185</v>
      </c>
      <c r="M11" s="29">
        <v>-0.33619078673202646</v>
      </c>
      <c r="N11" s="28">
        <v>0.1671351633747743</v>
      </c>
      <c r="O11" s="29">
        <v>-0.36475806068589628</v>
      </c>
      <c r="P11" s="29">
        <v>-0.39062623762717086</v>
      </c>
      <c r="Q11" s="28">
        <v>0.21276344366712113</v>
      </c>
      <c r="R11" s="29">
        <v>-0.44447607740564415</v>
      </c>
      <c r="S11" s="29">
        <v>-0.5607557065953056</v>
      </c>
      <c r="T11" s="29">
        <v>-0.53970180343288965</v>
      </c>
      <c r="U11" s="29">
        <v>0.55683369393848081</v>
      </c>
      <c r="V11" s="29">
        <v>-0.62761586326687913</v>
      </c>
      <c r="W11" s="29">
        <v>0.42176301102573693</v>
      </c>
      <c r="X11" s="29">
        <v>0.95661232734971879</v>
      </c>
      <c r="Y11" s="29">
        <v>-0.45400341667121419</v>
      </c>
      <c r="Z11" s="29">
        <v>-0.67790834728704952</v>
      </c>
      <c r="AA11" s="28">
        <v>6.8705306906643324E-2</v>
      </c>
      <c r="AB11" s="28">
        <v>-0.30575164324432125</v>
      </c>
      <c r="AC11" s="28">
        <v>-0.23071731765907408</v>
      </c>
      <c r="AD11" s="29">
        <v>-0.71047005665373475</v>
      </c>
      <c r="AE11" s="28">
        <v>0.26068676895043502</v>
      </c>
      <c r="AF11" s="29">
        <v>-0.43277297962520644</v>
      </c>
      <c r="AG11" s="28">
        <v>-0.24415681580378537</v>
      </c>
      <c r="AH11" s="29">
        <v>-0.37690777575747653</v>
      </c>
      <c r="AI11" s="28">
        <v>-0.11038892629265978</v>
      </c>
      <c r="AJ11" s="29">
        <v>-0.67935164572467088</v>
      </c>
      <c r="AK11" s="29">
        <v>-0.4025099927899321</v>
      </c>
      <c r="AL11" s="28">
        <v>-0.27274983081175991</v>
      </c>
      <c r="AM11" s="29">
        <v>-0.37398112998532557</v>
      </c>
      <c r="AN11" s="29">
        <v>-0.37409989174939229</v>
      </c>
      <c r="AO11" s="29">
        <v>-0.36033802448271707</v>
      </c>
      <c r="AP11" s="29">
        <v>-0.57457352276775253</v>
      </c>
      <c r="AQ11" s="29">
        <v>-0.35548712690121342</v>
      </c>
      <c r="AR11" s="28">
        <v>-0.30018720748000927</v>
      </c>
      <c r="AS11" s="28">
        <v>-0.22320507015552674</v>
      </c>
      <c r="AT11" s="28">
        <v>-0.18753821814732471</v>
      </c>
      <c r="AU11" s="28">
        <v>-0.20675445188231231</v>
      </c>
      <c r="AV11" s="28">
        <v>-0.20245205709554806</v>
      </c>
      <c r="AW11" s="28">
        <v>-0.27179514233114255</v>
      </c>
      <c r="AX11" s="28">
        <v>-0.24528356809952498</v>
      </c>
      <c r="AY11" s="28">
        <v>-0.28276833607925517</v>
      </c>
      <c r="AZ11" s="28">
        <v>-0.19106799325785964</v>
      </c>
      <c r="BA11" s="29">
        <v>-0.51536431954508322</v>
      </c>
      <c r="BB11" s="29">
        <v>-0.43832836219161775</v>
      </c>
      <c r="BC11" s="28">
        <v>-0.17037918645674446</v>
      </c>
      <c r="BD11" s="28">
        <v>-0.24856048819314877</v>
      </c>
      <c r="BE11" s="28">
        <v>-3.0278327855998322E-2</v>
      </c>
    </row>
    <row r="12" spans="1:57" ht="18" customHeight="1" x14ac:dyDescent="0.25">
      <c r="A12" s="49" t="s">
        <v>10</v>
      </c>
      <c r="B12" s="29">
        <v>-0.79664609992567192</v>
      </c>
      <c r="C12" s="28">
        <v>-0.17553468352266011</v>
      </c>
      <c r="D12" s="28">
        <v>-9.7445632828643922E-2</v>
      </c>
      <c r="E12" s="29">
        <v>-0.51673784413761614</v>
      </c>
      <c r="F12" s="29">
        <v>0.77480031541087058</v>
      </c>
      <c r="G12" s="28">
        <v>8.7860895541361644E-2</v>
      </c>
      <c r="H12" s="29">
        <v>0.32879428693710122</v>
      </c>
      <c r="I12" s="29">
        <v>0.46924337059187143</v>
      </c>
      <c r="J12" s="28">
        <v>-3.3651169737747788E-2</v>
      </c>
      <c r="K12" s="29">
        <v>-0.44640227922029191</v>
      </c>
      <c r="L12" s="3">
        <v>1</v>
      </c>
      <c r="M12" s="29">
        <v>0.43403368714617802</v>
      </c>
      <c r="N12" s="28">
        <v>-7.577607631361967E-2</v>
      </c>
      <c r="O12" s="28">
        <v>-6.7568161168158877E-2</v>
      </c>
      <c r="P12" s="29">
        <v>0.58996880441197597</v>
      </c>
      <c r="Q12" s="29">
        <v>-0.48328859758686454</v>
      </c>
      <c r="R12" s="28">
        <v>0.27129377245161745</v>
      </c>
      <c r="S12" s="28">
        <v>0.25025628170719438</v>
      </c>
      <c r="T12" s="29">
        <v>0.39905717065640789</v>
      </c>
      <c r="U12" s="28">
        <v>0.10293851900526405</v>
      </c>
      <c r="V12" s="28">
        <v>0.22839941958791005</v>
      </c>
      <c r="W12" s="28">
        <v>-0.26443025142537457</v>
      </c>
      <c r="X12" s="29">
        <v>-0.36592131328993216</v>
      </c>
      <c r="Y12" s="29">
        <v>-0.39174807118083044</v>
      </c>
      <c r="Z12" s="29">
        <v>0.46324614095389743</v>
      </c>
      <c r="AA12" s="28">
        <v>0.10427026833614335</v>
      </c>
      <c r="AB12" s="28">
        <v>-0.18422456169049892</v>
      </c>
      <c r="AC12" s="28">
        <v>-0.14937981293154781</v>
      </c>
      <c r="AD12" s="29">
        <v>0.66957102381242994</v>
      </c>
      <c r="AE12" s="29">
        <v>-0.39783251370811412</v>
      </c>
      <c r="AF12" s="29">
        <v>0.54349128849052109</v>
      </c>
      <c r="AG12" s="28">
        <v>-9.50458055272657E-2</v>
      </c>
      <c r="AH12" s="29">
        <v>0.64145247866040811</v>
      </c>
      <c r="AI12" s="28">
        <v>-0.13740412531536825</v>
      </c>
      <c r="AJ12" s="29">
        <v>0.45653814809956483</v>
      </c>
      <c r="AK12" s="28">
        <v>0.19508549694843624</v>
      </c>
      <c r="AL12" s="28">
        <v>-4.3959891411627219E-2</v>
      </c>
      <c r="AM12" s="28">
        <v>0.13067139499601002</v>
      </c>
      <c r="AN12" s="28">
        <v>0.14058333501326881</v>
      </c>
      <c r="AO12" s="28">
        <v>0.12965301228509538</v>
      </c>
      <c r="AP12" s="28">
        <v>0.29974317841020143</v>
      </c>
      <c r="AQ12" s="28">
        <v>0.15420361481939243</v>
      </c>
      <c r="AR12" s="28">
        <v>0.1516228557157116</v>
      </c>
      <c r="AS12" s="28">
        <v>0.16380053013415372</v>
      </c>
      <c r="AT12" s="28">
        <v>0.17716011568793716</v>
      </c>
      <c r="AU12" s="28">
        <v>0.19261489760058281</v>
      </c>
      <c r="AV12" s="28">
        <v>0.19659499169330388</v>
      </c>
      <c r="AW12" s="28">
        <v>0.21818370823494795</v>
      </c>
      <c r="AX12" s="28">
        <v>0.20667403565525561</v>
      </c>
      <c r="AY12" s="28">
        <v>-0.23006702695245157</v>
      </c>
      <c r="AZ12" s="28">
        <v>-0.20193536193708217</v>
      </c>
      <c r="BA12" s="29">
        <v>0.58252890983033645</v>
      </c>
      <c r="BB12" s="29">
        <v>0.42626295097967903</v>
      </c>
      <c r="BC12" s="28">
        <v>-0.11678190233972453</v>
      </c>
      <c r="BD12" s="28">
        <v>-0.13126791046167374</v>
      </c>
      <c r="BE12" s="28">
        <v>-1.2444783707431345E-2</v>
      </c>
    </row>
    <row r="13" spans="1:57" ht="18" customHeight="1" x14ac:dyDescent="0.25">
      <c r="A13" s="49" t="s">
        <v>11</v>
      </c>
      <c r="B13" s="28">
        <v>-0.1138616937422761</v>
      </c>
      <c r="C13" s="28">
        <v>0.19658493346796327</v>
      </c>
      <c r="D13" s="28">
        <v>0.30359201595919855</v>
      </c>
      <c r="E13" s="29">
        <v>-0.34184913137506823</v>
      </c>
      <c r="F13" s="29">
        <v>0.32106675051979061</v>
      </c>
      <c r="G13" s="29">
        <v>0.34644992786511436</v>
      </c>
      <c r="H13" s="29">
        <v>0.62821837667293079</v>
      </c>
      <c r="I13" s="29">
        <v>0.72923015302392191</v>
      </c>
      <c r="J13" s="28">
        <v>6.1881210832399711E-2</v>
      </c>
      <c r="K13" s="29">
        <v>-0.33619078673202646</v>
      </c>
      <c r="L13" s="29">
        <v>0.43403368714617807</v>
      </c>
      <c r="M13" s="3">
        <v>1</v>
      </c>
      <c r="N13" s="28">
        <v>-0.17574297033225716</v>
      </c>
      <c r="O13" s="28">
        <v>0.23869215744497443</v>
      </c>
      <c r="P13" s="28">
        <v>-0.1352761064692222</v>
      </c>
      <c r="Q13" s="28">
        <v>-3.0790346375116292E-2</v>
      </c>
      <c r="R13" s="28">
        <v>-2.8221639481909921E-2</v>
      </c>
      <c r="S13" s="28">
        <v>0.23010765528777569</v>
      </c>
      <c r="T13" s="28">
        <v>0.13335049277364694</v>
      </c>
      <c r="U13" s="28">
        <v>4.1145907386199984E-2</v>
      </c>
      <c r="V13" s="29">
        <v>0.31145464623368463</v>
      </c>
      <c r="W13" s="28">
        <v>-0.26573973059974415</v>
      </c>
      <c r="X13" s="29">
        <v>-0.36508399017075571</v>
      </c>
      <c r="Y13" s="28">
        <v>4.0058993192020192E-2</v>
      </c>
      <c r="Z13" s="28">
        <v>-0.12682976226633039</v>
      </c>
      <c r="AA13" s="28">
        <v>-7.3732410052623307E-2</v>
      </c>
      <c r="AB13" s="28">
        <v>5.2917298863539144E-2</v>
      </c>
      <c r="AC13" s="28">
        <v>0.20410582559348645</v>
      </c>
      <c r="AD13" s="29">
        <v>0.46124725692460267</v>
      </c>
      <c r="AE13" s="28">
        <v>-9.6495977688665913E-2</v>
      </c>
      <c r="AF13" s="29">
        <v>0.89438676298088682</v>
      </c>
      <c r="AG13" s="28">
        <v>0.21171684858402096</v>
      </c>
      <c r="AH13" s="29">
        <v>0.59811569840433998</v>
      </c>
      <c r="AI13" s="28">
        <v>-8.5802285160457237E-2</v>
      </c>
      <c r="AJ13" s="28">
        <v>-0.19179120853979531</v>
      </c>
      <c r="AK13" s="28">
        <v>7.3203008398406655E-2</v>
      </c>
      <c r="AL13" s="28">
        <v>-9.5122639184786792E-2</v>
      </c>
      <c r="AM13" s="28">
        <v>5.3136494608474479E-2</v>
      </c>
      <c r="AN13" s="28">
        <v>5.2865388343372621E-2</v>
      </c>
      <c r="AO13" s="28">
        <v>3.3418686302712275E-2</v>
      </c>
      <c r="AP13" s="28">
        <v>-4.309721144877323E-2</v>
      </c>
      <c r="AQ13" s="28">
        <v>3.7980827283198501E-2</v>
      </c>
      <c r="AR13" s="28">
        <v>3.7127739230260144E-2</v>
      </c>
      <c r="AS13" s="28">
        <v>3.193124368490461E-2</v>
      </c>
      <c r="AT13" s="28">
        <v>2.9455067258992652E-2</v>
      </c>
      <c r="AU13" s="28">
        <v>3.5749708326893628E-2</v>
      </c>
      <c r="AV13" s="28">
        <v>3.9918341905328371E-2</v>
      </c>
      <c r="AW13" s="28">
        <v>7.7457419835373756E-2</v>
      </c>
      <c r="AX13" s="28">
        <v>3.5962726958971812E-2</v>
      </c>
      <c r="AY13" s="28">
        <v>8.6547499297768754E-2</v>
      </c>
      <c r="AZ13" s="28">
        <v>0.16686431679746738</v>
      </c>
      <c r="BA13" s="28">
        <v>0.22610878178014895</v>
      </c>
      <c r="BB13" s="29">
        <v>0.33268961440879846</v>
      </c>
      <c r="BC13" s="28">
        <v>-0.12277348675770379</v>
      </c>
      <c r="BD13" s="28">
        <v>-3.1075905084314643E-2</v>
      </c>
      <c r="BE13" s="28">
        <v>-0.10337122813686929</v>
      </c>
    </row>
    <row r="14" spans="1:57" ht="18" customHeight="1" x14ac:dyDescent="0.25">
      <c r="A14" s="49" t="s">
        <v>12</v>
      </c>
      <c r="B14" s="28">
        <v>-6.1339196844792498E-2</v>
      </c>
      <c r="C14" s="28">
        <v>-9.855665484632832E-2</v>
      </c>
      <c r="D14" s="28">
        <v>-9.2183157896026921E-2</v>
      </c>
      <c r="E14" s="29">
        <v>0.34659690005759569</v>
      </c>
      <c r="F14" s="28">
        <v>-0.25695326980817706</v>
      </c>
      <c r="G14" s="28">
        <v>-0.18959847666435026</v>
      </c>
      <c r="H14" s="28">
        <v>-0.18901721368086941</v>
      </c>
      <c r="I14" s="28">
        <v>-0.18951118892138641</v>
      </c>
      <c r="J14" s="28">
        <v>-0.19081045281124967</v>
      </c>
      <c r="K14" s="28">
        <v>0.16713516337477435</v>
      </c>
      <c r="L14" s="28">
        <v>-7.5776076313619628E-2</v>
      </c>
      <c r="M14" s="28">
        <v>-0.17574297033225716</v>
      </c>
      <c r="N14" s="3">
        <v>1</v>
      </c>
      <c r="O14" s="28">
        <v>-3.4553882309393914E-2</v>
      </c>
      <c r="P14" s="28">
        <v>-0.16673342816713274</v>
      </c>
      <c r="Q14" s="28">
        <v>8.9559706538767159E-2</v>
      </c>
      <c r="R14" s="28">
        <v>4.4480925655135312E-2</v>
      </c>
      <c r="S14" s="28">
        <v>-0.21011028631530554</v>
      </c>
      <c r="T14" s="28">
        <v>-0.11831035720661212</v>
      </c>
      <c r="U14" s="28">
        <v>-9.6258095678298627E-2</v>
      </c>
      <c r="V14" s="28">
        <v>-2.8465775838046416E-2</v>
      </c>
      <c r="W14" s="29">
        <v>0.91968837373455004</v>
      </c>
      <c r="X14" s="28">
        <v>0.29235853989315491</v>
      </c>
      <c r="Y14" s="28">
        <v>2.9234407328399582E-2</v>
      </c>
      <c r="Z14" s="28">
        <v>-0.17768201097517849</v>
      </c>
      <c r="AA14" s="29">
        <v>0.75110242143602812</v>
      </c>
      <c r="AB14" s="28">
        <v>8.6411197773510577E-3</v>
      </c>
      <c r="AC14" s="28">
        <v>-7.1935710052901586E-2</v>
      </c>
      <c r="AD14" s="28">
        <v>-0.12834881628105776</v>
      </c>
      <c r="AE14" s="28">
        <v>-0.10375307019255299</v>
      </c>
      <c r="AF14" s="28">
        <v>-0.20358791357766148</v>
      </c>
      <c r="AG14" s="28">
        <v>-0.16814338832505668</v>
      </c>
      <c r="AH14" s="28">
        <v>-0.27936528865761567</v>
      </c>
      <c r="AI14" s="29">
        <v>0.35098785574294111</v>
      </c>
      <c r="AJ14" s="28">
        <v>-0.14538353786257735</v>
      </c>
      <c r="AK14" s="28">
        <v>0.14559658595538938</v>
      </c>
      <c r="AL14" s="28">
        <v>0.21206060627135948</v>
      </c>
      <c r="AM14" s="28">
        <v>0.19544702982521092</v>
      </c>
      <c r="AN14" s="28">
        <v>0.19747415501581111</v>
      </c>
      <c r="AO14" s="28">
        <v>0.22622687180751375</v>
      </c>
      <c r="AP14" s="28">
        <v>7.9258525009838973E-2</v>
      </c>
      <c r="AQ14" s="28">
        <v>0.24840004265879634</v>
      </c>
      <c r="AR14" s="28">
        <v>0.28659800984197753</v>
      </c>
      <c r="AS14" s="29">
        <v>0.35283870472927331</v>
      </c>
      <c r="AT14" s="29">
        <v>0.4474998055258787</v>
      </c>
      <c r="AU14" s="29">
        <v>0.49841714771533674</v>
      </c>
      <c r="AV14" s="29">
        <v>0.4699221334703727</v>
      </c>
      <c r="AW14" s="29">
        <v>0.38464119429691335</v>
      </c>
      <c r="AX14" s="29">
        <v>0.42209569340424724</v>
      </c>
      <c r="AY14" s="28">
        <v>-2.6745026118379669E-2</v>
      </c>
      <c r="AZ14" s="28">
        <v>-7.5854936846098966E-2</v>
      </c>
      <c r="BA14" s="28">
        <v>-0.27926252737132401</v>
      </c>
      <c r="BB14" s="28">
        <v>-0.17104804286729092</v>
      </c>
      <c r="BC14" s="28">
        <v>0.26246427976381392</v>
      </c>
      <c r="BD14" s="28">
        <v>8.7551147586835257E-2</v>
      </c>
      <c r="BE14" s="28">
        <v>0.29784776684012482</v>
      </c>
    </row>
    <row r="15" spans="1:57" ht="18" customHeight="1" x14ac:dyDescent="0.25">
      <c r="A15" s="49" t="s">
        <v>13</v>
      </c>
      <c r="B15" s="28">
        <v>0.27934208860879189</v>
      </c>
      <c r="C15" s="29">
        <v>0.91449072035148982</v>
      </c>
      <c r="D15" s="29">
        <v>0.97216769368049105</v>
      </c>
      <c r="E15" s="29">
        <v>-0.38816790264442697</v>
      </c>
      <c r="F15" s="28">
        <v>0.1450509753875987</v>
      </c>
      <c r="G15" s="29">
        <v>0.79034473775074743</v>
      </c>
      <c r="H15" s="29">
        <v>0.78024945919088751</v>
      </c>
      <c r="I15" s="29">
        <v>0.51250428744609855</v>
      </c>
      <c r="J15" s="28">
        <v>0.27171187893967508</v>
      </c>
      <c r="K15" s="29">
        <v>-0.36475806068589628</v>
      </c>
      <c r="L15" s="28">
        <v>-6.7568161168158933E-2</v>
      </c>
      <c r="M15" s="28">
        <v>0.23869215744497449</v>
      </c>
      <c r="N15" s="28">
        <v>-3.4553882309393921E-2</v>
      </c>
      <c r="O15" s="3">
        <v>1</v>
      </c>
      <c r="P15" s="28">
        <v>-0.11710532928311007</v>
      </c>
      <c r="Q15" s="29">
        <v>0.68246032413341551</v>
      </c>
      <c r="R15" s="29">
        <v>0.34032349626708014</v>
      </c>
      <c r="S15" s="29">
        <v>0.50256988302061623</v>
      </c>
      <c r="T15" s="28">
        <v>0.29781781545336961</v>
      </c>
      <c r="U15" s="28">
        <v>-6.3830398093449314E-2</v>
      </c>
      <c r="V15" s="29">
        <v>0.87176123090876734</v>
      </c>
      <c r="W15" s="28">
        <v>-0.22750756632658475</v>
      </c>
      <c r="X15" s="29">
        <v>-0.43698934566961478</v>
      </c>
      <c r="Y15" s="28">
        <v>0.16260417369711547</v>
      </c>
      <c r="Z15" s="28">
        <v>-1.6587633452933985E-4</v>
      </c>
      <c r="AA15" s="28">
        <v>0.24969810186610081</v>
      </c>
      <c r="AB15" s="29">
        <v>0.85757656962140461</v>
      </c>
      <c r="AC15" s="29">
        <v>0.94874608981719644</v>
      </c>
      <c r="AD15" s="28">
        <v>0.1825387952791015</v>
      </c>
      <c r="AE15" s="29">
        <v>0.53749749056290552</v>
      </c>
      <c r="AF15" s="28">
        <v>0.13711246946791605</v>
      </c>
      <c r="AG15" s="29">
        <v>0.64974480049542971</v>
      </c>
      <c r="AH15" s="28">
        <v>-6.2307072342474559E-3</v>
      </c>
      <c r="AI15" s="28">
        <v>-3.8294973127079551E-2</v>
      </c>
      <c r="AJ15" s="28">
        <v>-2.8266009447742012E-2</v>
      </c>
      <c r="AK15" s="29">
        <v>0.47827154956388812</v>
      </c>
      <c r="AL15" s="29">
        <v>0.3816816412172348</v>
      </c>
      <c r="AM15" s="29">
        <v>0.50659499520136986</v>
      </c>
      <c r="AN15" s="29">
        <v>0.49878766220672144</v>
      </c>
      <c r="AO15" s="29">
        <v>0.48074308705268304</v>
      </c>
      <c r="AP15" s="29">
        <v>0.42372451580150089</v>
      </c>
      <c r="AQ15" s="29">
        <v>0.48092331100182745</v>
      </c>
      <c r="AR15" s="29">
        <v>0.47907972093063039</v>
      </c>
      <c r="AS15" s="29">
        <v>0.45317001622825631</v>
      </c>
      <c r="AT15" s="29">
        <v>0.44157926307099349</v>
      </c>
      <c r="AU15" s="29">
        <v>0.4302949476971562</v>
      </c>
      <c r="AV15" s="29">
        <v>0.45865216346362114</v>
      </c>
      <c r="AW15" s="29">
        <v>0.51572908349918423</v>
      </c>
      <c r="AX15" s="29">
        <v>0.47329981237897006</v>
      </c>
      <c r="AY15" s="29">
        <v>0.88121665884798783</v>
      </c>
      <c r="AZ15" s="29">
        <v>0.89769227363229231</v>
      </c>
      <c r="BA15" s="28">
        <v>0.30136122836094215</v>
      </c>
      <c r="BB15" s="28">
        <v>-1.6854112854960052E-2</v>
      </c>
      <c r="BC15" s="28">
        <v>0.28871504745643861</v>
      </c>
      <c r="BD15" s="29">
        <v>0.43965473174665515</v>
      </c>
      <c r="BE15" s="28">
        <v>-1.6904806383896128E-2</v>
      </c>
    </row>
    <row r="16" spans="1:57" ht="18" customHeight="1" x14ac:dyDescent="0.25">
      <c r="A16" s="49" t="s">
        <v>14</v>
      </c>
      <c r="B16" s="29">
        <v>-0.41560569064044472</v>
      </c>
      <c r="C16" s="28">
        <v>-0.26728607081839711</v>
      </c>
      <c r="D16" s="28">
        <v>-0.2319922158375263</v>
      </c>
      <c r="E16" s="29">
        <v>-0.46093407451082979</v>
      </c>
      <c r="F16" s="29">
        <v>0.58925626864264424</v>
      </c>
      <c r="G16" s="28">
        <v>-5.163563201064137E-2</v>
      </c>
      <c r="H16" s="28">
        <v>7.413734045752729E-2</v>
      </c>
      <c r="I16" s="28">
        <v>0.19477992590106963</v>
      </c>
      <c r="J16" s="28">
        <v>0.24007626531033263</v>
      </c>
      <c r="K16" s="29">
        <v>-0.39062623762717086</v>
      </c>
      <c r="L16" s="29">
        <v>0.58996880441197608</v>
      </c>
      <c r="M16" s="28">
        <v>-0.1352761064692222</v>
      </c>
      <c r="N16" s="28">
        <v>-0.16673342816713274</v>
      </c>
      <c r="O16" s="28">
        <v>-0.11710532928310999</v>
      </c>
      <c r="P16" s="3">
        <v>1</v>
      </c>
      <c r="Q16" s="29">
        <v>-0.36809164206434275</v>
      </c>
      <c r="R16" s="29">
        <v>0.48248612063643392</v>
      </c>
      <c r="S16" s="28">
        <v>0.30634164970647126</v>
      </c>
      <c r="T16" s="29">
        <v>0.59908821088005593</v>
      </c>
      <c r="U16" s="28">
        <v>-7.0536288704759365E-2</v>
      </c>
      <c r="V16" s="28">
        <v>0.12464976157962676</v>
      </c>
      <c r="W16" s="29">
        <v>-0.33183415711689052</v>
      </c>
      <c r="X16" s="28">
        <v>-0.26731066489561378</v>
      </c>
      <c r="Y16" s="28">
        <v>-0.10724946874612486</v>
      </c>
      <c r="Z16" s="29">
        <v>0.57343486138745459</v>
      </c>
      <c r="AA16" s="28">
        <v>0.11440440724178892</v>
      </c>
      <c r="AB16" s="28">
        <v>-1.7872127821832073E-2</v>
      </c>
      <c r="AC16" s="28">
        <v>-0.23308407960716185</v>
      </c>
      <c r="AD16" s="29">
        <v>0.5543971830137302</v>
      </c>
      <c r="AE16" s="28">
        <v>-0.29878290724576656</v>
      </c>
      <c r="AF16" s="28">
        <v>9.1741981439366016E-2</v>
      </c>
      <c r="AG16" s="28">
        <v>-0.23104977176032598</v>
      </c>
      <c r="AH16" s="29">
        <v>0.39741532216342962</v>
      </c>
      <c r="AI16" s="28">
        <v>-0.20192104208554656</v>
      </c>
      <c r="AJ16" s="29">
        <v>0.67514119659070959</v>
      </c>
      <c r="AK16" s="29">
        <v>0.33537201386587562</v>
      </c>
      <c r="AL16" s="28">
        <v>0.21128449448945003</v>
      </c>
      <c r="AM16" s="28">
        <v>0.2698516550338052</v>
      </c>
      <c r="AN16" s="28">
        <v>0.28444490335035238</v>
      </c>
      <c r="AO16" s="28">
        <v>0.28335383990107643</v>
      </c>
      <c r="AP16" s="29">
        <v>0.50440269666172788</v>
      </c>
      <c r="AQ16" s="29">
        <v>0.31375418320598247</v>
      </c>
      <c r="AR16" s="28">
        <v>0.29475275267715922</v>
      </c>
      <c r="AS16" s="28">
        <v>0.28869511634889</v>
      </c>
      <c r="AT16" s="28">
        <v>0.27702104791140908</v>
      </c>
      <c r="AU16" s="28">
        <v>0.27472168242804307</v>
      </c>
      <c r="AV16" s="28">
        <v>0.27411711504470221</v>
      </c>
      <c r="AW16" s="28">
        <v>0.28377192830615577</v>
      </c>
      <c r="AX16" s="28">
        <v>0.29220191664281636</v>
      </c>
      <c r="AY16" s="28">
        <v>-0.10154931703458434</v>
      </c>
      <c r="AZ16" s="28">
        <v>-0.25997194859809286</v>
      </c>
      <c r="BA16" s="29">
        <v>0.49438973206332504</v>
      </c>
      <c r="BB16" s="28">
        <v>0.29867252940568251</v>
      </c>
      <c r="BC16" s="28">
        <v>0.11317841165005668</v>
      </c>
      <c r="BD16" s="28">
        <v>9.8500253339172991E-2</v>
      </c>
      <c r="BE16" s="28">
        <v>-6.1550188291867487E-2</v>
      </c>
    </row>
    <row r="17" spans="1:57" ht="18" customHeight="1" x14ac:dyDescent="0.25">
      <c r="A17" s="49" t="s">
        <v>15</v>
      </c>
      <c r="B17" s="29">
        <v>0.39133357944803338</v>
      </c>
      <c r="C17" s="29">
        <v>0.74730769490844684</v>
      </c>
      <c r="D17" s="29">
        <v>0.68287438220156615</v>
      </c>
      <c r="E17" s="28">
        <v>0.21728668990616526</v>
      </c>
      <c r="F17" s="29">
        <v>-0.44191755105639702</v>
      </c>
      <c r="G17" s="29">
        <v>0.37190946893152038</v>
      </c>
      <c r="H17" s="29">
        <v>0.34392280434535072</v>
      </c>
      <c r="I17" s="28">
        <v>6.0024031134083708E-2</v>
      </c>
      <c r="J17" s="28">
        <v>-5.3189002255549858E-2</v>
      </c>
      <c r="K17" s="28">
        <v>0.21276344366712113</v>
      </c>
      <c r="L17" s="29">
        <v>-0.48328859758686454</v>
      </c>
      <c r="M17" s="28">
        <v>-3.0790346375116285E-2</v>
      </c>
      <c r="N17" s="28">
        <v>8.9559706538767173E-2</v>
      </c>
      <c r="O17" s="29">
        <v>0.6824603241334154</v>
      </c>
      <c r="P17" s="29">
        <v>-0.36809164206434275</v>
      </c>
      <c r="Q17" s="3">
        <v>1</v>
      </c>
      <c r="R17" s="28">
        <v>7.3294949165241208E-2</v>
      </c>
      <c r="S17" s="28">
        <v>6.5220433422933266E-2</v>
      </c>
      <c r="T17" s="28">
        <v>-9.8502242985338759E-2</v>
      </c>
      <c r="U17" s="28">
        <v>0.11532059712227367</v>
      </c>
      <c r="V17" s="29">
        <v>0.43257471879939147</v>
      </c>
      <c r="W17" s="28">
        <v>9.0515343320485969E-2</v>
      </c>
      <c r="X17" s="28">
        <v>0.11672767270952954</v>
      </c>
      <c r="Y17" s="28">
        <v>0.10298471217478668</v>
      </c>
      <c r="Z17" s="29">
        <v>-0.41770649018085504</v>
      </c>
      <c r="AA17" s="28">
        <v>0.1740830748718403</v>
      </c>
      <c r="AB17" s="29">
        <v>0.56001997500291256</v>
      </c>
      <c r="AC17" s="29">
        <v>0.72425338732647104</v>
      </c>
      <c r="AD17" s="29">
        <v>-0.32871887765275437</v>
      </c>
      <c r="AE17" s="29">
        <v>0.63116524147282194</v>
      </c>
      <c r="AF17" s="28">
        <v>-0.17298199444316881</v>
      </c>
      <c r="AG17" s="29">
        <v>0.37889098241395203</v>
      </c>
      <c r="AH17" s="28">
        <v>-0.26024151369672838</v>
      </c>
      <c r="AI17" s="28">
        <v>-8.4321577443514387E-2</v>
      </c>
      <c r="AJ17" s="29">
        <v>-0.38133722961116223</v>
      </c>
      <c r="AK17" s="28">
        <v>0.16072945496524277</v>
      </c>
      <c r="AL17" s="28">
        <v>0.13510960207566883</v>
      </c>
      <c r="AM17" s="28">
        <v>0.19849551390725254</v>
      </c>
      <c r="AN17" s="28">
        <v>0.19324745178658953</v>
      </c>
      <c r="AO17" s="28">
        <v>0.18443488951498363</v>
      </c>
      <c r="AP17" s="28">
        <v>2.3908380947418005E-2</v>
      </c>
      <c r="AQ17" s="28">
        <v>0.17921747834679541</v>
      </c>
      <c r="AR17" s="28">
        <v>0.20862141249084323</v>
      </c>
      <c r="AS17" s="28">
        <v>0.22521483644008675</v>
      </c>
      <c r="AT17" s="28">
        <v>0.23379143507343403</v>
      </c>
      <c r="AU17" s="28">
        <v>0.21326180572699591</v>
      </c>
      <c r="AV17" s="28">
        <v>0.23543813542894029</v>
      </c>
      <c r="AW17" s="28">
        <v>0.24254782479407622</v>
      </c>
      <c r="AX17" s="28">
        <v>0.21779170380021506</v>
      </c>
      <c r="AY17" s="29">
        <v>0.60035351677871973</v>
      </c>
      <c r="AZ17" s="29">
        <v>0.78094182929579437</v>
      </c>
      <c r="BA17" s="28">
        <v>-0.15432195424458417</v>
      </c>
      <c r="BB17" s="29">
        <v>-0.31642532937203915</v>
      </c>
      <c r="BC17" s="28">
        <v>0.13887967365881534</v>
      </c>
      <c r="BD17" s="28">
        <v>0.17822734012095676</v>
      </c>
      <c r="BE17" s="28">
        <v>-7.3555178360702245E-2</v>
      </c>
    </row>
    <row r="18" spans="1:57" ht="18" customHeight="1" x14ac:dyDescent="0.25">
      <c r="A18" s="49" t="s">
        <v>16</v>
      </c>
      <c r="B18" s="28">
        <v>-3.7912199290749307E-2</v>
      </c>
      <c r="C18" s="28">
        <v>5.6153362001878628E-2</v>
      </c>
      <c r="D18" s="28">
        <v>0.19447254273552683</v>
      </c>
      <c r="E18" s="29">
        <v>-0.49101991892271973</v>
      </c>
      <c r="F18" s="29">
        <v>0.48145755978397808</v>
      </c>
      <c r="G18" s="28">
        <v>0.22143090904327917</v>
      </c>
      <c r="H18" s="29">
        <v>0.32928198679504578</v>
      </c>
      <c r="I18" s="29">
        <v>0.37721343866716656</v>
      </c>
      <c r="J18" s="29">
        <v>0.41199284133502606</v>
      </c>
      <c r="K18" s="29">
        <v>-0.44447607740564427</v>
      </c>
      <c r="L18" s="28">
        <v>0.27129377245161751</v>
      </c>
      <c r="M18" s="28">
        <v>-2.8221639481909932E-2</v>
      </c>
      <c r="N18" s="28">
        <v>4.4480925655135312E-2</v>
      </c>
      <c r="O18" s="29">
        <v>0.34032349626708025</v>
      </c>
      <c r="P18" s="29">
        <v>0.48248612063643392</v>
      </c>
      <c r="Q18" s="28">
        <v>7.3294949165241208E-2</v>
      </c>
      <c r="R18" s="3">
        <v>1</v>
      </c>
      <c r="S18" s="29">
        <v>0.43485479685860079</v>
      </c>
      <c r="T18" s="29">
        <v>0.52226632024987174</v>
      </c>
      <c r="U18" s="28">
        <v>-0.2256731634907499</v>
      </c>
      <c r="V18" s="29">
        <v>0.5237406680882758</v>
      </c>
      <c r="W18" s="28">
        <v>-0.17049516474337192</v>
      </c>
      <c r="X18" s="29">
        <v>-0.42573108065360504</v>
      </c>
      <c r="Y18" s="28">
        <v>0.24786003772830187</v>
      </c>
      <c r="Z18" s="29">
        <v>0.41504026389638926</v>
      </c>
      <c r="AA18" s="29">
        <v>0.35272893654422688</v>
      </c>
      <c r="AB18" s="29">
        <v>0.45033869145299921</v>
      </c>
      <c r="AC18" s="28">
        <v>0.1581271890667092</v>
      </c>
      <c r="AD18" s="29">
        <v>0.52268863334275928</v>
      </c>
      <c r="AE18" s="28">
        <v>-1.6255036025076507E-2</v>
      </c>
      <c r="AF18" s="28">
        <v>8.4528160963243892E-2</v>
      </c>
      <c r="AG18" s="28">
        <v>4.7997756852929067E-3</v>
      </c>
      <c r="AH18" s="28">
        <v>0.15857106000309679</v>
      </c>
      <c r="AI18" s="28">
        <v>0.17469227988718553</v>
      </c>
      <c r="AJ18" s="29">
        <v>0.57953051512400444</v>
      </c>
      <c r="AK18" s="29">
        <v>0.80484228252344492</v>
      </c>
      <c r="AL18" s="29">
        <v>0.63646717435179445</v>
      </c>
      <c r="AM18" s="29">
        <v>0.76007317003749431</v>
      </c>
      <c r="AN18" s="29">
        <v>0.76700280120625841</v>
      </c>
      <c r="AO18" s="29">
        <v>0.74962649899009681</v>
      </c>
      <c r="AP18" s="29">
        <v>0.81622131226098416</v>
      </c>
      <c r="AQ18" s="29">
        <v>0.73690955013806403</v>
      </c>
      <c r="AR18" s="29">
        <v>0.69865939562661417</v>
      </c>
      <c r="AS18" s="29">
        <v>0.64649049304596806</v>
      </c>
      <c r="AT18" s="29">
        <v>0.60634989770011993</v>
      </c>
      <c r="AU18" s="29">
        <v>0.59129423082359034</v>
      </c>
      <c r="AV18" s="29">
        <v>0.582178078040262</v>
      </c>
      <c r="AW18" s="29">
        <v>0.59663073846780457</v>
      </c>
      <c r="AX18" s="29">
        <v>0.59971320196871536</v>
      </c>
      <c r="AY18" s="29">
        <v>0.3507181817573829</v>
      </c>
      <c r="AZ18" s="28">
        <v>5.4558840106803369E-2</v>
      </c>
      <c r="BA18" s="29">
        <v>0.31532215429580301</v>
      </c>
      <c r="BB18" s="28">
        <v>0.25471422101916508</v>
      </c>
      <c r="BC18" s="29">
        <v>0.6486780917368038</v>
      </c>
      <c r="BD18" s="29">
        <v>0.4686340023329652</v>
      </c>
      <c r="BE18" s="28">
        <v>-2.7321114110698222E-2</v>
      </c>
    </row>
    <row r="19" spans="1:57" ht="18" customHeight="1" x14ac:dyDescent="0.25">
      <c r="A19" s="49" t="s">
        <v>17</v>
      </c>
      <c r="B19" s="28">
        <v>0.15677963412186552</v>
      </c>
      <c r="C19" s="29">
        <v>0.32772502356236566</v>
      </c>
      <c r="D19" s="29">
        <v>0.44041581197549212</v>
      </c>
      <c r="E19" s="29">
        <v>-0.5571121541601225</v>
      </c>
      <c r="F19" s="29">
        <v>0.41432378158895761</v>
      </c>
      <c r="G19" s="29">
        <v>0.64464330474265719</v>
      </c>
      <c r="H19" s="29">
        <v>0.40842319005239069</v>
      </c>
      <c r="I19" s="29">
        <v>0.36167068282650383</v>
      </c>
      <c r="J19" s="29">
        <v>0.38702554119724308</v>
      </c>
      <c r="K19" s="29">
        <v>-0.56075570659530571</v>
      </c>
      <c r="L19" s="28">
        <v>0.25025628170719438</v>
      </c>
      <c r="M19" s="28">
        <v>0.23010765528777569</v>
      </c>
      <c r="N19" s="28">
        <v>-0.21011028631530554</v>
      </c>
      <c r="O19" s="29">
        <v>0.50256988302061623</v>
      </c>
      <c r="P19" s="28">
        <v>0.30634164970647132</v>
      </c>
      <c r="Q19" s="28">
        <v>6.5220433422933266E-2</v>
      </c>
      <c r="R19" s="29">
        <v>0.43485479685860062</v>
      </c>
      <c r="S19" s="3">
        <v>1</v>
      </c>
      <c r="T19" s="29">
        <v>0.60519963108970498</v>
      </c>
      <c r="U19" s="28">
        <v>0.16683857846758654</v>
      </c>
      <c r="V19" s="29">
        <v>0.63634302782869989</v>
      </c>
      <c r="W19" s="29">
        <v>-0.37677162444169404</v>
      </c>
      <c r="X19" s="29">
        <v>-0.55868392730800076</v>
      </c>
      <c r="Y19" s="28">
        <v>0.20501429424533346</v>
      </c>
      <c r="Z19" s="28">
        <v>0.18139948205656378</v>
      </c>
      <c r="AA19" s="28">
        <v>0.14907609490638735</v>
      </c>
      <c r="AB19" s="29">
        <v>0.50170961316612595</v>
      </c>
      <c r="AC19" s="29">
        <v>0.46002268950772018</v>
      </c>
      <c r="AD19" s="29">
        <v>0.32054816744301917</v>
      </c>
      <c r="AE19" s="28">
        <v>0.15683566171700403</v>
      </c>
      <c r="AF19" s="28">
        <v>0.28735255015856065</v>
      </c>
      <c r="AG19" s="28">
        <v>0.26611131276392397</v>
      </c>
      <c r="AH19" s="29">
        <v>0.42884677942763361</v>
      </c>
      <c r="AI19" s="28">
        <v>-0.24298048946066983</v>
      </c>
      <c r="AJ19" s="28">
        <v>0.2778872219006992</v>
      </c>
      <c r="AK19" s="29">
        <v>0.58180942580295725</v>
      </c>
      <c r="AL19" s="29">
        <v>0.34175603818861466</v>
      </c>
      <c r="AM19" s="29">
        <v>0.56153661555657208</v>
      </c>
      <c r="AN19" s="29">
        <v>0.56734140134728728</v>
      </c>
      <c r="AO19" s="29">
        <v>0.54697449999030701</v>
      </c>
      <c r="AP19" s="29">
        <v>0.59165044600296424</v>
      </c>
      <c r="AQ19" s="29">
        <v>0.56086970136186742</v>
      </c>
      <c r="AR19" s="29">
        <v>0.55458488451153343</v>
      </c>
      <c r="AS19" s="29">
        <v>0.52738720586591681</v>
      </c>
      <c r="AT19" s="29">
        <v>0.49096605342752742</v>
      </c>
      <c r="AU19" s="29">
        <v>0.47791722199461167</v>
      </c>
      <c r="AV19" s="29">
        <v>0.48508290431225887</v>
      </c>
      <c r="AW19" s="29">
        <v>0.54018015897851568</v>
      </c>
      <c r="AX19" s="29">
        <v>0.50345060664497854</v>
      </c>
      <c r="AY19" s="29">
        <v>0.44201932141133798</v>
      </c>
      <c r="AZ19" s="28">
        <v>0.26791688035850181</v>
      </c>
      <c r="BA19" s="29">
        <v>0.66886647133822696</v>
      </c>
      <c r="BB19" s="28">
        <v>0.11711277541811299</v>
      </c>
      <c r="BC19" s="28">
        <v>0.26935852343606853</v>
      </c>
      <c r="BD19" s="29">
        <v>0.32991554696665787</v>
      </c>
      <c r="BE19" s="28">
        <v>-0.17176802417800388</v>
      </c>
    </row>
    <row r="20" spans="1:57" ht="18" customHeight="1" x14ac:dyDescent="0.25">
      <c r="A20" s="49" t="s">
        <v>18</v>
      </c>
      <c r="B20" s="28">
        <v>-7.3759902990537196E-2</v>
      </c>
      <c r="C20" s="28">
        <v>0.13889743692749285</v>
      </c>
      <c r="D20" s="28">
        <v>0.1938247838007772</v>
      </c>
      <c r="E20" s="29">
        <v>-0.53554349988985273</v>
      </c>
      <c r="F20" s="29">
        <v>0.47498082322355106</v>
      </c>
      <c r="G20" s="29">
        <v>0.42748821272023774</v>
      </c>
      <c r="H20" s="29">
        <v>0.39108605479617953</v>
      </c>
      <c r="I20" s="29">
        <v>0.40661726682182309</v>
      </c>
      <c r="J20" s="29">
        <v>0.34603378946513336</v>
      </c>
      <c r="K20" s="29">
        <v>-0.53970180343288976</v>
      </c>
      <c r="L20" s="29">
        <v>0.39905717065640789</v>
      </c>
      <c r="M20" s="28">
        <v>0.13335049277364694</v>
      </c>
      <c r="N20" s="28">
        <v>-0.11831035720661212</v>
      </c>
      <c r="O20" s="28">
        <v>0.29781781545336961</v>
      </c>
      <c r="P20" s="29">
        <v>0.59908821088005593</v>
      </c>
      <c r="Q20" s="28">
        <v>-9.8502242985338759E-2</v>
      </c>
      <c r="R20" s="29">
        <v>0.52226632024987174</v>
      </c>
      <c r="S20" s="29">
        <v>0.60519963108970498</v>
      </c>
      <c r="T20" s="3">
        <v>1</v>
      </c>
      <c r="U20" s="28">
        <v>-8.0929591138085122E-2</v>
      </c>
      <c r="V20" s="29">
        <v>0.48485798277538461</v>
      </c>
      <c r="W20" s="28">
        <v>-0.28040542924524436</v>
      </c>
      <c r="X20" s="29">
        <v>-0.47794241330416143</v>
      </c>
      <c r="Y20" s="28">
        <v>3.1697200103901667E-2</v>
      </c>
      <c r="Z20" s="28">
        <v>0.23998091553282791</v>
      </c>
      <c r="AA20" s="28">
        <v>0.18975683521663866</v>
      </c>
      <c r="AB20" s="29">
        <v>0.39445401356927112</v>
      </c>
      <c r="AC20" s="28">
        <v>0.22511160150757456</v>
      </c>
      <c r="AD20" s="29">
        <v>0.46711672652985581</v>
      </c>
      <c r="AE20" s="28">
        <v>-2.0034599667296867E-2</v>
      </c>
      <c r="AF20" s="28">
        <v>0.23786325738986439</v>
      </c>
      <c r="AG20" s="28">
        <v>9.9998459800358791E-2</v>
      </c>
      <c r="AH20" s="28">
        <v>0.30734737320135319</v>
      </c>
      <c r="AI20" s="28">
        <v>-0.15977049214085701</v>
      </c>
      <c r="AJ20" s="29">
        <v>0.41207903382395783</v>
      </c>
      <c r="AK20" s="29">
        <v>0.50899054727491755</v>
      </c>
      <c r="AL20" s="28">
        <v>0.26384357773158496</v>
      </c>
      <c r="AM20" s="29">
        <v>0.45425354145378538</v>
      </c>
      <c r="AN20" s="29">
        <v>0.46130203387747781</v>
      </c>
      <c r="AO20" s="29">
        <v>0.45055141446832914</v>
      </c>
      <c r="AP20" s="29">
        <v>0.54543076596916518</v>
      </c>
      <c r="AQ20" s="29">
        <v>0.48325977152774907</v>
      </c>
      <c r="AR20" s="29">
        <v>0.47519305571174786</v>
      </c>
      <c r="AS20" s="29">
        <v>0.47306760626367078</v>
      </c>
      <c r="AT20" s="29">
        <v>0.46891552813667065</v>
      </c>
      <c r="AU20" s="29">
        <v>0.47131992732819911</v>
      </c>
      <c r="AV20" s="29">
        <v>0.48417641683534585</v>
      </c>
      <c r="AW20" s="29">
        <v>0.52317241672655346</v>
      </c>
      <c r="AX20" s="29">
        <v>0.50976331552925314</v>
      </c>
      <c r="AY20" s="28">
        <v>0.27130508604592152</v>
      </c>
      <c r="AZ20" s="28">
        <v>0.11486476666565457</v>
      </c>
      <c r="BA20" s="29">
        <v>0.76235189046608698</v>
      </c>
      <c r="BB20" s="28">
        <v>0.16049986980610337</v>
      </c>
      <c r="BC20" s="28">
        <v>0.21576831016767001</v>
      </c>
      <c r="BD20" s="28">
        <v>0.21235508190051755</v>
      </c>
      <c r="BE20" s="28">
        <v>-0.10264784247455416</v>
      </c>
    </row>
    <row r="21" spans="1:57" ht="18" customHeight="1" x14ac:dyDescent="0.25">
      <c r="A21" s="49" t="s">
        <v>19</v>
      </c>
      <c r="B21" s="29">
        <v>-0.33696580927429787</v>
      </c>
      <c r="C21" s="28">
        <v>3.8501519300369248E-2</v>
      </c>
      <c r="D21" s="28">
        <v>-9.9716274726126854E-3</v>
      </c>
      <c r="E21" s="29">
        <v>0.48850030893676388</v>
      </c>
      <c r="F21" s="29">
        <v>-0.35856340245927915</v>
      </c>
      <c r="G21" s="28">
        <v>-4.7735624518859258E-2</v>
      </c>
      <c r="H21" s="28">
        <v>-0.21621428472714035</v>
      </c>
      <c r="I21" s="28">
        <v>-0.25687018586619159</v>
      </c>
      <c r="J21" s="29">
        <v>-0.70453389297881319</v>
      </c>
      <c r="K21" s="29">
        <v>0.55683369393848081</v>
      </c>
      <c r="L21" s="28">
        <v>0.10293851900526411</v>
      </c>
      <c r="M21" s="28">
        <v>4.1145907386199984E-2</v>
      </c>
      <c r="N21" s="28">
        <v>-9.6258095678298641E-2</v>
      </c>
      <c r="O21" s="28">
        <v>-6.3830398093449328E-2</v>
      </c>
      <c r="P21" s="28">
        <v>-7.0536288704759462E-2</v>
      </c>
      <c r="Q21" s="28">
        <v>0.11532059712227365</v>
      </c>
      <c r="R21" s="28">
        <v>-0.2256731634907499</v>
      </c>
      <c r="S21" s="28">
        <v>0.16683857846758651</v>
      </c>
      <c r="T21" s="28">
        <v>-8.0929591138085177E-2</v>
      </c>
      <c r="U21" s="3">
        <v>1</v>
      </c>
      <c r="V21" s="28">
        <v>-0.16213542924279165</v>
      </c>
      <c r="W21" s="28">
        <v>4.4708125049486618E-2</v>
      </c>
      <c r="X21" s="29">
        <v>0.51339863158221555</v>
      </c>
      <c r="Y21" s="29">
        <v>-0.61267949783877906</v>
      </c>
      <c r="Z21" s="29">
        <v>-0.52319510041134842</v>
      </c>
      <c r="AA21" s="28">
        <v>7.9621262217661304E-2</v>
      </c>
      <c r="AB21" s="28">
        <v>-0.13606758868364641</v>
      </c>
      <c r="AC21" s="28">
        <v>8.8796939201380459E-2</v>
      </c>
      <c r="AD21" s="29">
        <v>-0.37667529118339449</v>
      </c>
      <c r="AE21" s="28">
        <v>0.27586764923669893</v>
      </c>
      <c r="AF21" s="28">
        <v>3.1306224948308072E-2</v>
      </c>
      <c r="AG21" s="28">
        <v>7.2359923246131663E-3</v>
      </c>
      <c r="AH21" s="28">
        <v>0.28045878341260583</v>
      </c>
      <c r="AI21" s="29">
        <v>-0.40066595459186971</v>
      </c>
      <c r="AJ21" s="29">
        <v>-0.50953905812235689</v>
      </c>
      <c r="AK21" s="28">
        <v>-3.9009817805509286E-2</v>
      </c>
      <c r="AL21" s="28">
        <v>-0.27420553101940603</v>
      </c>
      <c r="AM21" s="28">
        <v>-6.107119159268052E-2</v>
      </c>
      <c r="AN21" s="28">
        <v>-5.1873962192749083E-2</v>
      </c>
      <c r="AO21" s="28">
        <v>-6.3194861603579816E-2</v>
      </c>
      <c r="AP21" s="28">
        <v>-0.22574964647268145</v>
      </c>
      <c r="AQ21" s="28">
        <v>-3.1960549553946033E-2</v>
      </c>
      <c r="AR21" s="28">
        <v>4.3223012060356183E-2</v>
      </c>
      <c r="AS21" s="28">
        <v>0.13052036564450473</v>
      </c>
      <c r="AT21" s="28">
        <v>0.14653099982071077</v>
      </c>
      <c r="AU21" s="28">
        <v>0.11048903629421861</v>
      </c>
      <c r="AV21" s="28">
        <v>0.13518431882561871</v>
      </c>
      <c r="AW21" s="28">
        <v>0.11532376928202258</v>
      </c>
      <c r="AX21" s="28">
        <v>9.8457574638655732E-2</v>
      </c>
      <c r="AY21" s="28">
        <v>-0.14369513895095887</v>
      </c>
      <c r="AZ21" s="28">
        <v>4.6894574903582212E-3</v>
      </c>
      <c r="BA21" s="28">
        <v>0.16074422866516561</v>
      </c>
      <c r="BB21" s="28">
        <v>-0.20234385365422758</v>
      </c>
      <c r="BC21" s="28">
        <v>-0.23834490856184096</v>
      </c>
      <c r="BD21" s="28">
        <v>-0.26319677253259505</v>
      </c>
      <c r="BE21" s="28">
        <v>-0.30502572670109956</v>
      </c>
    </row>
    <row r="22" spans="1:57" ht="18" customHeight="1" x14ac:dyDescent="0.25">
      <c r="A22" s="49" t="s">
        <v>20</v>
      </c>
      <c r="B22" s="28">
        <v>0.13078974369552246</v>
      </c>
      <c r="C22" s="29">
        <v>0.71876071747399783</v>
      </c>
      <c r="D22" s="29">
        <v>0.83163550108591422</v>
      </c>
      <c r="E22" s="29">
        <v>-0.65205567752265625</v>
      </c>
      <c r="F22" s="29">
        <v>0.4621815623286159</v>
      </c>
      <c r="G22" s="29">
        <v>0.81179033847020921</v>
      </c>
      <c r="H22" s="29">
        <v>0.82934363801433764</v>
      </c>
      <c r="I22" s="29">
        <v>0.6430217549730628</v>
      </c>
      <c r="J22" s="29">
        <v>0.46132972421541568</v>
      </c>
      <c r="K22" s="29">
        <v>-0.62761586326687913</v>
      </c>
      <c r="L22" s="28">
        <v>0.22839941958790999</v>
      </c>
      <c r="M22" s="29">
        <v>0.31145464623368463</v>
      </c>
      <c r="N22" s="28">
        <v>-2.8465775838046405E-2</v>
      </c>
      <c r="O22" s="29">
        <v>0.87176123090876734</v>
      </c>
      <c r="P22" s="28">
        <v>0.12464976157962676</v>
      </c>
      <c r="Q22" s="29">
        <v>0.43257471879939163</v>
      </c>
      <c r="R22" s="29">
        <v>0.52374066808827568</v>
      </c>
      <c r="S22" s="29">
        <v>0.63634302782869989</v>
      </c>
      <c r="T22" s="29">
        <v>0.48485798277538478</v>
      </c>
      <c r="U22" s="28">
        <v>-0.16213542924279156</v>
      </c>
      <c r="V22" s="3">
        <v>1</v>
      </c>
      <c r="W22" s="28">
        <v>-0.28978098066283153</v>
      </c>
      <c r="X22" s="29">
        <v>-0.67962613263880089</v>
      </c>
      <c r="Y22" s="28">
        <v>0.24722070463987331</v>
      </c>
      <c r="Z22" s="28">
        <v>0.2393795069919592</v>
      </c>
      <c r="AA22" s="28">
        <v>0.23767876652652448</v>
      </c>
      <c r="AB22" s="29">
        <v>0.70567905962291244</v>
      </c>
      <c r="AC22" s="29">
        <v>0.76862875618752191</v>
      </c>
      <c r="AD22" s="29">
        <v>0.41251089309167621</v>
      </c>
      <c r="AE22" s="28">
        <v>0.25455275512094383</v>
      </c>
      <c r="AF22" s="28">
        <v>0.30138777066332173</v>
      </c>
      <c r="AG22" s="29">
        <v>0.44084916040882638</v>
      </c>
      <c r="AH22" s="28">
        <v>0.21541213200548343</v>
      </c>
      <c r="AI22" s="28">
        <v>6.108148093659662E-2</v>
      </c>
      <c r="AJ22" s="28">
        <v>0.24913143596485349</v>
      </c>
      <c r="AK22" s="29">
        <v>0.54874895804447965</v>
      </c>
      <c r="AL22" s="29">
        <v>0.3536143985614143</v>
      </c>
      <c r="AM22" s="29">
        <v>0.54346335353551212</v>
      </c>
      <c r="AN22" s="29">
        <v>0.54206232535871302</v>
      </c>
      <c r="AO22" s="29">
        <v>0.51912256169993054</v>
      </c>
      <c r="AP22" s="29">
        <v>0.55404974127538353</v>
      </c>
      <c r="AQ22" s="29">
        <v>0.52351597029859587</v>
      </c>
      <c r="AR22" s="29">
        <v>0.50890198194563518</v>
      </c>
      <c r="AS22" s="29">
        <v>0.47246232683790451</v>
      </c>
      <c r="AT22" s="29">
        <v>0.46224686699100748</v>
      </c>
      <c r="AU22" s="29">
        <v>0.46455571171393417</v>
      </c>
      <c r="AV22" s="29">
        <v>0.47808420754260322</v>
      </c>
      <c r="AW22" s="29">
        <v>0.53748127668316825</v>
      </c>
      <c r="AX22" s="29">
        <v>0.49327033334751386</v>
      </c>
      <c r="AY22" s="29">
        <v>0.7119150521166755</v>
      </c>
      <c r="AZ22" s="29">
        <v>0.69512892332402987</v>
      </c>
      <c r="BA22" s="29">
        <v>0.49513186066234105</v>
      </c>
      <c r="BB22" s="28">
        <v>0.15211230134844597</v>
      </c>
      <c r="BC22" s="28">
        <v>0.29131658085345497</v>
      </c>
      <c r="BD22" s="29">
        <v>0.38539542439717106</v>
      </c>
      <c r="BE22" s="28">
        <v>0.10602251806646545</v>
      </c>
    </row>
    <row r="23" spans="1:57" ht="18" customHeight="1" x14ac:dyDescent="0.25">
      <c r="A23" s="49" t="s">
        <v>21</v>
      </c>
      <c r="B23" s="28">
        <v>1.2263640021681238E-2</v>
      </c>
      <c r="C23" s="28">
        <v>-0.18561938215451645</v>
      </c>
      <c r="D23" s="28">
        <v>-0.23847566696851707</v>
      </c>
      <c r="E23" s="29">
        <v>0.61014971967370535</v>
      </c>
      <c r="F23" s="29">
        <v>-0.52081209540700368</v>
      </c>
      <c r="G23" s="29">
        <v>-0.31486311791783184</v>
      </c>
      <c r="H23" s="29">
        <v>-0.42405749537653109</v>
      </c>
      <c r="I23" s="29">
        <v>-0.42481186276456212</v>
      </c>
      <c r="J23" s="29">
        <v>-0.34984443192467313</v>
      </c>
      <c r="K23" s="29">
        <v>0.42176301102573688</v>
      </c>
      <c r="L23" s="28">
        <v>-0.26443025142537452</v>
      </c>
      <c r="M23" s="28">
        <v>-0.26573973059974415</v>
      </c>
      <c r="N23" s="29">
        <v>0.91968837373455004</v>
      </c>
      <c r="O23" s="28">
        <v>-0.22750756632658475</v>
      </c>
      <c r="P23" s="29">
        <v>-0.33183415711689052</v>
      </c>
      <c r="Q23" s="28">
        <v>9.0515343320485969E-2</v>
      </c>
      <c r="R23" s="28">
        <v>-0.17049516474337192</v>
      </c>
      <c r="S23" s="29">
        <v>-0.37677162444169404</v>
      </c>
      <c r="T23" s="28">
        <v>-0.28040542924524442</v>
      </c>
      <c r="U23" s="28">
        <v>4.470812504948659E-2</v>
      </c>
      <c r="V23" s="28">
        <v>-0.28978098066283153</v>
      </c>
      <c r="W23" s="3">
        <v>1</v>
      </c>
      <c r="X23" s="29">
        <v>0.5138004188670322</v>
      </c>
      <c r="Y23" s="28">
        <v>-2.9138378660898495E-2</v>
      </c>
      <c r="Z23" s="29">
        <v>-0.38345513531309078</v>
      </c>
      <c r="AA23" s="29">
        <v>0.58069903562203495</v>
      </c>
      <c r="AB23" s="28">
        <v>-0.20087513517168856</v>
      </c>
      <c r="AC23" s="28">
        <v>-0.18331727082558882</v>
      </c>
      <c r="AD23" s="29">
        <v>-0.36383035771918137</v>
      </c>
      <c r="AE23" s="28">
        <v>-9.4531411240624474E-2</v>
      </c>
      <c r="AF23" s="29">
        <v>-0.33196926565706797</v>
      </c>
      <c r="AG23" s="28">
        <v>-0.2251123753619714</v>
      </c>
      <c r="AH23" s="29">
        <v>-0.41962216924150925</v>
      </c>
      <c r="AI23" s="28">
        <v>0.30519876476804586</v>
      </c>
      <c r="AJ23" s="29">
        <v>-0.33749480863241493</v>
      </c>
      <c r="AK23" s="28">
        <v>-8.8092883576994518E-2</v>
      </c>
      <c r="AL23" s="28">
        <v>-1.0606931819612475E-2</v>
      </c>
      <c r="AM23" s="28">
        <v>-4.3394848167187326E-2</v>
      </c>
      <c r="AN23" s="28">
        <v>-4.1450882960980352E-2</v>
      </c>
      <c r="AO23" s="28">
        <v>-1.3933165167363853E-2</v>
      </c>
      <c r="AP23" s="28">
        <v>-0.19360282474104279</v>
      </c>
      <c r="AQ23" s="28">
        <v>1.9178272475720577E-3</v>
      </c>
      <c r="AR23" s="28">
        <v>4.7920308299869679E-2</v>
      </c>
      <c r="AS23" s="28">
        <v>0.12555898464173987</v>
      </c>
      <c r="AT23" s="28">
        <v>0.22290672576425064</v>
      </c>
      <c r="AU23" s="28">
        <v>0.2657367725800911</v>
      </c>
      <c r="AV23" s="28">
        <v>0.2372881965453098</v>
      </c>
      <c r="AW23" s="28">
        <v>0.1397329159844628</v>
      </c>
      <c r="AX23" s="28">
        <v>0.17756366249915362</v>
      </c>
      <c r="AY23" s="28">
        <v>-0.22428745585349583</v>
      </c>
      <c r="AZ23" s="28">
        <v>-0.16187182591081312</v>
      </c>
      <c r="BA23" s="29">
        <v>-0.40575432816579066</v>
      </c>
      <c r="BB23" s="28">
        <v>-0.30283182609624504</v>
      </c>
      <c r="BC23" s="28">
        <v>7.7517115709394208E-2</v>
      </c>
      <c r="BD23" s="28">
        <v>-0.12123324994395532</v>
      </c>
      <c r="BE23" s="28">
        <v>0.21691096751841657</v>
      </c>
    </row>
    <row r="24" spans="1:57" ht="18" customHeight="1" x14ac:dyDescent="0.25">
      <c r="A24" s="49" t="s">
        <v>22</v>
      </c>
      <c r="B24" s="28">
        <v>-0.16014515009516112</v>
      </c>
      <c r="C24" s="28">
        <v>-0.29854203843571331</v>
      </c>
      <c r="D24" s="29">
        <v>-0.40514612953583096</v>
      </c>
      <c r="E24" s="29">
        <v>0.9568791696475224</v>
      </c>
      <c r="F24" s="29">
        <v>-0.7948775762207223</v>
      </c>
      <c r="G24" s="29">
        <v>-0.64239143470277404</v>
      </c>
      <c r="H24" s="29">
        <v>-0.66381309833824698</v>
      </c>
      <c r="I24" s="29">
        <v>-0.70451875967045796</v>
      </c>
      <c r="J24" s="29">
        <v>-0.81419863006425575</v>
      </c>
      <c r="K24" s="29">
        <v>0.95661232734971879</v>
      </c>
      <c r="L24" s="29">
        <v>-0.36592131328993216</v>
      </c>
      <c r="M24" s="29">
        <v>-0.36508399017075582</v>
      </c>
      <c r="N24" s="28">
        <v>0.29235853989315486</v>
      </c>
      <c r="O24" s="29">
        <v>-0.43698934566961473</v>
      </c>
      <c r="P24" s="28">
        <v>-0.26731066489561384</v>
      </c>
      <c r="Q24" s="28">
        <v>0.11672767270952951</v>
      </c>
      <c r="R24" s="29">
        <v>-0.42573108065360504</v>
      </c>
      <c r="S24" s="29">
        <v>-0.55868392730800065</v>
      </c>
      <c r="T24" s="29">
        <v>-0.47794241330416143</v>
      </c>
      <c r="U24" s="29">
        <v>0.51339863158221544</v>
      </c>
      <c r="V24" s="29">
        <v>-0.67962613263880089</v>
      </c>
      <c r="W24" s="29">
        <v>0.5138004188670322</v>
      </c>
      <c r="X24" s="3">
        <v>1</v>
      </c>
      <c r="Y24" s="29">
        <v>-0.48369737564853149</v>
      </c>
      <c r="Z24" s="29">
        <v>-0.62824532989668358</v>
      </c>
      <c r="AA24" s="28">
        <v>0.1784389680908382</v>
      </c>
      <c r="AB24" s="29">
        <v>-0.35323069359469128</v>
      </c>
      <c r="AC24" s="29">
        <v>-0.32039021821186431</v>
      </c>
      <c r="AD24" s="29">
        <v>-0.63981091590767936</v>
      </c>
      <c r="AE24" s="28">
        <v>0.1471286536041462</v>
      </c>
      <c r="AF24" s="29">
        <v>-0.43970563968136378</v>
      </c>
      <c r="AG24" s="28">
        <v>-0.29511388167208702</v>
      </c>
      <c r="AH24" s="29">
        <v>-0.36056408258856659</v>
      </c>
      <c r="AI24" s="28">
        <v>-0.1305765960740046</v>
      </c>
      <c r="AJ24" s="29">
        <v>-0.60359164220904571</v>
      </c>
      <c r="AK24" s="29">
        <v>-0.39084589870552294</v>
      </c>
      <c r="AL24" s="28">
        <v>-0.24422278144102152</v>
      </c>
      <c r="AM24" s="29">
        <v>-0.36471235784627803</v>
      </c>
      <c r="AN24" s="29">
        <v>-0.36161733504551102</v>
      </c>
      <c r="AO24" s="29">
        <v>-0.34160960677117702</v>
      </c>
      <c r="AP24" s="29">
        <v>-0.5318635701772858</v>
      </c>
      <c r="AQ24" s="29">
        <v>-0.32524359226154786</v>
      </c>
      <c r="AR24" s="28">
        <v>-0.2662619521382919</v>
      </c>
      <c r="AS24" s="28">
        <v>-0.17573378916932714</v>
      </c>
      <c r="AT24" s="28">
        <v>-0.12321526958781076</v>
      </c>
      <c r="AU24" s="28">
        <v>-0.13003152359120862</v>
      </c>
      <c r="AV24" s="28">
        <v>-0.13257164581291905</v>
      </c>
      <c r="AW24" s="28">
        <v>-0.21383199198893665</v>
      </c>
      <c r="AX24" s="28">
        <v>-0.17769893116549995</v>
      </c>
      <c r="AY24" s="29">
        <v>-0.34887719693307723</v>
      </c>
      <c r="AZ24" s="28">
        <v>-0.27868717730297082</v>
      </c>
      <c r="BA24" s="29">
        <v>-0.48943417140973855</v>
      </c>
      <c r="BB24" s="29">
        <v>-0.42896386920598606</v>
      </c>
      <c r="BC24" s="28">
        <v>-0.15913107272994712</v>
      </c>
      <c r="BD24" s="28">
        <v>-0.24870083987841674</v>
      </c>
      <c r="BE24" s="28">
        <v>-8.6448378931334391E-2</v>
      </c>
    </row>
    <row r="25" spans="1:57" ht="18" customHeight="1" x14ac:dyDescent="0.25">
      <c r="A25" s="49" t="s">
        <v>23</v>
      </c>
      <c r="B25" s="29">
        <v>0.78557737701832397</v>
      </c>
      <c r="C25" s="28">
        <v>2.9733369416659487E-2</v>
      </c>
      <c r="D25" s="28">
        <v>0.14532767777941352</v>
      </c>
      <c r="E25" s="29">
        <v>-0.34181607699148742</v>
      </c>
      <c r="F25" s="28">
        <v>4.1955732012798556E-2</v>
      </c>
      <c r="G25" s="28">
        <v>0.25279150234422876</v>
      </c>
      <c r="H25" s="28">
        <v>0.16141640327703993</v>
      </c>
      <c r="I25" s="28">
        <v>0.2408505670707598</v>
      </c>
      <c r="J25" s="29">
        <v>0.83701806620060148</v>
      </c>
      <c r="K25" s="29">
        <v>-0.45400341667121419</v>
      </c>
      <c r="L25" s="29">
        <v>-0.39174807118083033</v>
      </c>
      <c r="M25" s="28">
        <v>4.0058993192020255E-2</v>
      </c>
      <c r="N25" s="28">
        <v>2.9234407328399603E-2</v>
      </c>
      <c r="O25" s="28">
        <v>0.16260417369711547</v>
      </c>
      <c r="P25" s="28">
        <v>-0.10724946874612486</v>
      </c>
      <c r="Q25" s="28">
        <v>0.10298471217478668</v>
      </c>
      <c r="R25" s="28">
        <v>0.2478600377283019</v>
      </c>
      <c r="S25" s="28">
        <v>0.20501429424533341</v>
      </c>
      <c r="T25" s="28">
        <v>3.169720010390166E-2</v>
      </c>
      <c r="U25" s="29">
        <v>-0.61267949783877906</v>
      </c>
      <c r="V25" s="28">
        <v>0.24722070463987328</v>
      </c>
      <c r="W25" s="28">
        <v>-2.9138378660898495E-2</v>
      </c>
      <c r="X25" s="29">
        <v>-0.48369737564853155</v>
      </c>
      <c r="Y25" s="3">
        <v>1</v>
      </c>
      <c r="Z25" s="28">
        <v>0.10643280528708951</v>
      </c>
      <c r="AA25" s="28">
        <v>-0.11844060804676781</v>
      </c>
      <c r="AB25" s="28">
        <v>0.22641536927406966</v>
      </c>
      <c r="AC25" s="28">
        <v>3.5057077724458097E-2</v>
      </c>
      <c r="AD25" s="28">
        <v>0.16119355203698141</v>
      </c>
      <c r="AE25" s="28">
        <v>-0.16280281243553196</v>
      </c>
      <c r="AF25" s="28">
        <v>7.9963704998200782E-2</v>
      </c>
      <c r="AG25" s="28">
        <v>-4.7701660095834576E-2</v>
      </c>
      <c r="AH25" s="28">
        <v>-7.4887100953075311E-2</v>
      </c>
      <c r="AI25" s="29">
        <v>0.3966722926801417</v>
      </c>
      <c r="AJ25" s="28">
        <v>0.16208809875813679</v>
      </c>
      <c r="AK25" s="28">
        <v>0.19731418814605914</v>
      </c>
      <c r="AL25" s="29">
        <v>0.31294734403781627</v>
      </c>
      <c r="AM25" s="28">
        <v>0.22251119831937929</v>
      </c>
      <c r="AN25" s="28">
        <v>0.22105257419033261</v>
      </c>
      <c r="AO25" s="28">
        <v>0.22318391358567433</v>
      </c>
      <c r="AP25" s="28">
        <v>0.20249559736435632</v>
      </c>
      <c r="AQ25" s="28">
        <v>0.19631596361991399</v>
      </c>
      <c r="AR25" s="28">
        <v>0.14579153566035544</v>
      </c>
      <c r="AS25" s="28">
        <v>6.5160783722623072E-2</v>
      </c>
      <c r="AT25" s="28">
        <v>2.0527232189083928E-2</v>
      </c>
      <c r="AU25" s="28">
        <v>2.8111091541621544E-2</v>
      </c>
      <c r="AV25" s="28">
        <v>4.9312925851462269E-3</v>
      </c>
      <c r="AW25" s="28">
        <v>1.8441913488740649E-2</v>
      </c>
      <c r="AX25" s="28">
        <v>1.4187628365405314E-2</v>
      </c>
      <c r="AY25" s="28">
        <v>0.24040649810044384</v>
      </c>
      <c r="AZ25" s="28">
        <v>4.1566325153680146E-2</v>
      </c>
      <c r="BA25" s="28">
        <v>-0.2172534519580446</v>
      </c>
      <c r="BB25" s="28">
        <v>7.2371851335940568E-2</v>
      </c>
      <c r="BC25" s="29">
        <v>0.32308288729427792</v>
      </c>
      <c r="BD25" s="29">
        <v>0.33134205984205756</v>
      </c>
      <c r="BE25" s="28">
        <v>0.11937871684885926</v>
      </c>
    </row>
    <row r="26" spans="1:57" ht="18" customHeight="1" x14ac:dyDescent="0.25">
      <c r="A26" s="49" t="s">
        <v>24</v>
      </c>
      <c r="B26" s="28">
        <v>-0.27916264062456664</v>
      </c>
      <c r="C26" s="28">
        <v>-0.13293415908954218</v>
      </c>
      <c r="D26" s="28">
        <v>-9.9590118610670242E-2</v>
      </c>
      <c r="E26" s="29">
        <v>-0.7351778113425036</v>
      </c>
      <c r="F26" s="29">
        <v>0.82059058784668615</v>
      </c>
      <c r="G26" s="28">
        <v>9.0889788061880972E-2</v>
      </c>
      <c r="H26" s="28">
        <v>0.16960014199789489</v>
      </c>
      <c r="I26" s="28">
        <v>0.25231575346578422</v>
      </c>
      <c r="J26" s="29">
        <v>0.51569466302716072</v>
      </c>
      <c r="K26" s="29">
        <v>-0.67790834728704952</v>
      </c>
      <c r="L26" s="29">
        <v>0.46324614095389743</v>
      </c>
      <c r="M26" s="28">
        <v>-0.12682976226633039</v>
      </c>
      <c r="N26" s="28">
        <v>-0.17768201097517855</v>
      </c>
      <c r="O26" s="28">
        <v>-1.6587633452934251E-4</v>
      </c>
      <c r="P26" s="29">
        <v>0.57343486138745459</v>
      </c>
      <c r="Q26" s="29">
        <v>-0.41770649018085509</v>
      </c>
      <c r="R26" s="29">
        <v>0.41504026389638926</v>
      </c>
      <c r="S26" s="28">
        <v>0.18139948205656384</v>
      </c>
      <c r="T26" s="28">
        <v>0.2399809155328278</v>
      </c>
      <c r="U26" s="29">
        <v>-0.52319510041134831</v>
      </c>
      <c r="V26" s="28">
        <v>0.23937950699195917</v>
      </c>
      <c r="W26" s="29">
        <v>-0.38345513531309078</v>
      </c>
      <c r="X26" s="29">
        <v>-0.62824532989668358</v>
      </c>
      <c r="Y26" s="28">
        <v>0.1064328052870895</v>
      </c>
      <c r="Z26" s="3">
        <v>1</v>
      </c>
      <c r="AA26" s="28">
        <v>-8.3743348718125596E-2</v>
      </c>
      <c r="AB26" s="28">
        <v>3.415908897220539E-2</v>
      </c>
      <c r="AC26" s="28">
        <v>-0.12384660462547364</v>
      </c>
      <c r="AD26" s="29">
        <v>0.62669108227654136</v>
      </c>
      <c r="AE26" s="28">
        <v>-0.2322461516193679</v>
      </c>
      <c r="AF26" s="28">
        <v>3.0838158903728395E-2</v>
      </c>
      <c r="AG26" s="28">
        <v>5.109854353383491E-2</v>
      </c>
      <c r="AH26" s="28">
        <v>0.13291885042304613</v>
      </c>
      <c r="AI26" s="28">
        <v>0.14873537654416655</v>
      </c>
      <c r="AJ26" s="29">
        <v>0.92210954001760315</v>
      </c>
      <c r="AK26" s="28">
        <v>0.27926889329058247</v>
      </c>
      <c r="AL26" s="28">
        <v>0.26757982385433265</v>
      </c>
      <c r="AM26" s="28">
        <v>0.25483987057329605</v>
      </c>
      <c r="AN26" s="28">
        <v>0.25314381821773063</v>
      </c>
      <c r="AO26" s="28">
        <v>0.25195937949837827</v>
      </c>
      <c r="AP26" s="29">
        <v>0.58652086200900566</v>
      </c>
      <c r="AQ26" s="28">
        <v>0.22565388944419743</v>
      </c>
      <c r="AR26" s="28">
        <v>0.16396206225969909</v>
      </c>
      <c r="AS26" s="28">
        <v>8.3252661192115773E-2</v>
      </c>
      <c r="AT26" s="28">
        <v>3.9401545141160607E-2</v>
      </c>
      <c r="AU26" s="28">
        <v>5.5194270126568301E-2</v>
      </c>
      <c r="AV26" s="28">
        <v>4.8143425046342551E-2</v>
      </c>
      <c r="AW26" s="28">
        <v>9.5329648146327092E-2</v>
      </c>
      <c r="AX26" s="28">
        <v>0.10250873003378581</v>
      </c>
      <c r="AY26" s="28">
        <v>-1.921579217254438E-2</v>
      </c>
      <c r="AZ26" s="28">
        <v>-0.12988225615997159</v>
      </c>
      <c r="BA26" s="28">
        <v>0.27042814376661045</v>
      </c>
      <c r="BB26" s="29">
        <v>0.45282360599394639</v>
      </c>
      <c r="BC26" s="28">
        <v>0.14357734079744944</v>
      </c>
      <c r="BD26" s="28">
        <v>0.13626676448271374</v>
      </c>
      <c r="BE26" s="28">
        <v>0.15444856169645069</v>
      </c>
    </row>
    <row r="27" spans="1:57" ht="18" customHeight="1" x14ac:dyDescent="0.25">
      <c r="A27" s="49" t="s">
        <v>25</v>
      </c>
      <c r="B27" s="28">
        <v>-0.17420622426446736</v>
      </c>
      <c r="C27" s="28">
        <v>8.4184374485459068E-2</v>
      </c>
      <c r="D27" s="28">
        <v>0.13364785465922566</v>
      </c>
      <c r="E27" s="28">
        <v>0.13741393636503269</v>
      </c>
      <c r="F27" s="28">
        <v>-5.4738851705206086E-2</v>
      </c>
      <c r="G27" s="28">
        <v>2.3074912403234097E-3</v>
      </c>
      <c r="H27" s="28">
        <v>8.2665621415149368E-2</v>
      </c>
      <c r="I27" s="28">
        <v>2.1179152580944872E-2</v>
      </c>
      <c r="J27" s="28">
        <v>-0.19771335724500377</v>
      </c>
      <c r="K27" s="28">
        <v>6.8705306906643379E-2</v>
      </c>
      <c r="L27" s="28">
        <v>0.10427026833614343</v>
      </c>
      <c r="M27" s="28">
        <v>-7.3732410052623307E-2</v>
      </c>
      <c r="N27" s="29">
        <v>0.75110242143602812</v>
      </c>
      <c r="O27" s="28">
        <v>0.24969810186610078</v>
      </c>
      <c r="P27" s="28">
        <v>0.11440440724178896</v>
      </c>
      <c r="Q27" s="28">
        <v>0.1740830748718403</v>
      </c>
      <c r="R27" s="29">
        <v>0.35272893654422693</v>
      </c>
      <c r="S27" s="28">
        <v>0.14907609490638735</v>
      </c>
      <c r="T27" s="28">
        <v>0.18975683521663869</v>
      </c>
      <c r="U27" s="28">
        <v>7.9621262217661332E-2</v>
      </c>
      <c r="V27" s="28">
        <v>0.2376787665265245</v>
      </c>
      <c r="W27" s="29">
        <v>0.58069903562203495</v>
      </c>
      <c r="X27" s="28">
        <v>0.17843896809083828</v>
      </c>
      <c r="Y27" s="28">
        <v>-0.11844060804676781</v>
      </c>
      <c r="Z27" s="28">
        <v>-8.374334871812561E-2</v>
      </c>
      <c r="AA27" s="3">
        <v>1</v>
      </c>
      <c r="AB27" s="29">
        <v>0.36667097291011369</v>
      </c>
      <c r="AC27" s="28">
        <v>0.1815177922501241</v>
      </c>
      <c r="AD27" s="28">
        <v>6.1176296403982422E-2</v>
      </c>
      <c r="AE27" s="28">
        <v>0.13318148672484617</v>
      </c>
      <c r="AF27" s="28">
        <v>-7.3907622893528355E-2</v>
      </c>
      <c r="AG27" s="28">
        <v>9.8666460823428996E-3</v>
      </c>
      <c r="AH27" s="28">
        <v>-8.4288962753395383E-2</v>
      </c>
      <c r="AI27" s="28">
        <v>0.11774787934546684</v>
      </c>
      <c r="AJ27" s="28">
        <v>-1.9018462551598274E-2</v>
      </c>
      <c r="AK27" s="29">
        <v>0.55289267004595299</v>
      </c>
      <c r="AL27" s="29">
        <v>0.47908090039969597</v>
      </c>
      <c r="AM27" s="29">
        <v>0.56800119647007741</v>
      </c>
      <c r="AN27" s="29">
        <v>0.57269922580084154</v>
      </c>
      <c r="AO27" s="29">
        <v>0.58129888881661496</v>
      </c>
      <c r="AP27" s="29">
        <v>0.44666953603790277</v>
      </c>
      <c r="AQ27" s="29">
        <v>0.62194854768355012</v>
      </c>
      <c r="AR27" s="29">
        <v>0.65591625856903168</v>
      </c>
      <c r="AS27" s="29">
        <v>0.71211042003315317</v>
      </c>
      <c r="AT27" s="29">
        <v>0.79521730939369639</v>
      </c>
      <c r="AU27" s="29">
        <v>0.81762242597347334</v>
      </c>
      <c r="AV27" s="29">
        <v>0.78638468474050205</v>
      </c>
      <c r="AW27" s="29">
        <v>0.72040696797479864</v>
      </c>
      <c r="AX27" s="29">
        <v>0.73978219165777492</v>
      </c>
      <c r="AY27" s="28">
        <v>0.28114163853048824</v>
      </c>
      <c r="AZ27" s="28">
        <v>8.8309246363127314E-2</v>
      </c>
      <c r="BA27" s="28">
        <v>4.1584363046577942E-2</v>
      </c>
      <c r="BB27" s="28">
        <v>-5.1948501424534832E-2</v>
      </c>
      <c r="BC27" s="29">
        <v>0.45294746303787364</v>
      </c>
      <c r="BD27" s="29">
        <v>0.34964232233736925</v>
      </c>
      <c r="BE27" s="28">
        <v>0.28495806592318834</v>
      </c>
    </row>
    <row r="28" spans="1:57" ht="18" customHeight="1" x14ac:dyDescent="0.25">
      <c r="A28" s="49" t="s">
        <v>26</v>
      </c>
      <c r="B28" s="29">
        <v>0.36912946081060893</v>
      </c>
      <c r="C28" s="29">
        <v>0.65942368931838835</v>
      </c>
      <c r="D28" s="29">
        <v>0.75588980985304133</v>
      </c>
      <c r="E28" s="29">
        <v>-0.32931100107069422</v>
      </c>
      <c r="F28" s="28">
        <v>0.10256920911681359</v>
      </c>
      <c r="G28" s="29">
        <v>0.51485071845644081</v>
      </c>
      <c r="H28" s="29">
        <v>0.58830760312395314</v>
      </c>
      <c r="I28" s="29">
        <v>0.41451729725799846</v>
      </c>
      <c r="J28" s="28">
        <v>0.28758988069380786</v>
      </c>
      <c r="K28" s="28">
        <v>-0.30575164324432125</v>
      </c>
      <c r="L28" s="28">
        <v>-0.18422456169049886</v>
      </c>
      <c r="M28" s="28">
        <v>5.2917298863539144E-2</v>
      </c>
      <c r="N28" s="28">
        <v>8.6411197773510577E-3</v>
      </c>
      <c r="O28" s="29">
        <v>0.85757656962140461</v>
      </c>
      <c r="P28" s="28">
        <v>-1.7872127821832073E-2</v>
      </c>
      <c r="Q28" s="29">
        <v>0.56001997500291256</v>
      </c>
      <c r="R28" s="29">
        <v>0.45033869145299926</v>
      </c>
      <c r="S28" s="29">
        <v>0.50170961316612595</v>
      </c>
      <c r="T28" s="29">
        <v>0.39445401356927112</v>
      </c>
      <c r="U28" s="28">
        <v>-0.13606758868364638</v>
      </c>
      <c r="V28" s="29">
        <v>0.70567905962291244</v>
      </c>
      <c r="W28" s="28">
        <v>-0.20087513517168856</v>
      </c>
      <c r="X28" s="29">
        <v>-0.35323069359469139</v>
      </c>
      <c r="Y28" s="28">
        <v>0.22641536927406966</v>
      </c>
      <c r="Z28" s="28">
        <v>3.4159088972205404E-2</v>
      </c>
      <c r="AA28" s="29">
        <v>0.36667097291011369</v>
      </c>
      <c r="AB28" s="3">
        <v>1</v>
      </c>
      <c r="AC28" s="29">
        <v>0.7434918465480389</v>
      </c>
      <c r="AD28" s="28">
        <v>0.1459162445319066</v>
      </c>
      <c r="AE28" s="29">
        <v>0.61660965328621797</v>
      </c>
      <c r="AF28" s="28">
        <v>1.4800229301532464E-2</v>
      </c>
      <c r="AG28" s="29">
        <v>0.51800572495289532</v>
      </c>
      <c r="AH28" s="28">
        <v>-2.3271502696222343E-2</v>
      </c>
      <c r="AI28" s="28">
        <v>2.9497611406058583E-2</v>
      </c>
      <c r="AJ28" s="28">
        <v>3.1681377940462829E-2</v>
      </c>
      <c r="AK28" s="29">
        <v>0.69320778236802205</v>
      </c>
      <c r="AL28" s="29">
        <v>0.71520895167224341</v>
      </c>
      <c r="AM28" s="29">
        <v>0.74317484961491254</v>
      </c>
      <c r="AN28" s="29">
        <v>0.73375491674830529</v>
      </c>
      <c r="AO28" s="29">
        <v>0.73137009744695458</v>
      </c>
      <c r="AP28" s="29">
        <v>0.6162488762464764</v>
      </c>
      <c r="AQ28" s="29">
        <v>0.72760163101589559</v>
      </c>
      <c r="AR28" s="29">
        <v>0.713399535862556</v>
      </c>
      <c r="AS28" s="29">
        <v>0.67025179940974478</v>
      </c>
      <c r="AT28" s="29">
        <v>0.6275381533503096</v>
      </c>
      <c r="AU28" s="29">
        <v>0.61220519845494126</v>
      </c>
      <c r="AV28" s="29">
        <v>0.62855900118118546</v>
      </c>
      <c r="AW28" s="29">
        <v>0.67334398287822783</v>
      </c>
      <c r="AX28" s="29">
        <v>0.6615175232932633</v>
      </c>
      <c r="AY28" s="29">
        <v>0.96047910342275367</v>
      </c>
      <c r="AZ28" s="29">
        <v>0.65363586203349988</v>
      </c>
      <c r="BA28" s="28">
        <v>0.16132370202969099</v>
      </c>
      <c r="BB28" s="28">
        <v>-1.9320619326240466E-2</v>
      </c>
      <c r="BC28" s="29">
        <v>0.62782671732318795</v>
      </c>
      <c r="BD28" s="29">
        <v>0.74204629581916426</v>
      </c>
      <c r="BE28" s="28">
        <v>1.2119110806317918E-3</v>
      </c>
    </row>
    <row r="29" spans="1:57" ht="18" customHeight="1" x14ac:dyDescent="0.25">
      <c r="A29" s="49" t="s">
        <v>27</v>
      </c>
      <c r="B29" s="28">
        <v>0.27590106018639343</v>
      </c>
      <c r="C29" s="29">
        <v>0.97559708585668348</v>
      </c>
      <c r="D29" s="29">
        <v>0.9545494359096488</v>
      </c>
      <c r="E29" s="28">
        <v>-0.24799476590059288</v>
      </c>
      <c r="F29" s="28">
        <v>7.474157937457049E-3</v>
      </c>
      <c r="G29" s="29">
        <v>0.82382122996719087</v>
      </c>
      <c r="H29" s="29">
        <v>0.68840082100514077</v>
      </c>
      <c r="I29" s="29">
        <v>0.38822151998622856</v>
      </c>
      <c r="J29" s="28">
        <v>0.13610223313517247</v>
      </c>
      <c r="K29" s="28">
        <v>-0.23071731765907402</v>
      </c>
      <c r="L29" s="28">
        <v>-0.14937981293154787</v>
      </c>
      <c r="M29" s="28">
        <v>0.20410582559348645</v>
      </c>
      <c r="N29" s="28">
        <v>-7.1935710052901586E-2</v>
      </c>
      <c r="O29" s="29">
        <v>0.94874608981719655</v>
      </c>
      <c r="P29" s="28">
        <v>-0.23308407960716176</v>
      </c>
      <c r="Q29" s="29">
        <v>0.72425338732647115</v>
      </c>
      <c r="R29" s="28">
        <v>0.15812718906670917</v>
      </c>
      <c r="S29" s="29">
        <v>0.46002268950772018</v>
      </c>
      <c r="T29" s="28">
        <v>0.22511160150757456</v>
      </c>
      <c r="U29" s="28">
        <v>8.8796939201380459E-2</v>
      </c>
      <c r="V29" s="29">
        <v>0.7686287561875218</v>
      </c>
      <c r="W29" s="28">
        <v>-0.18331727082558888</v>
      </c>
      <c r="X29" s="29">
        <v>-0.32039021821186436</v>
      </c>
      <c r="Y29" s="28">
        <v>3.5057077724458076E-2</v>
      </c>
      <c r="Z29" s="28">
        <v>-0.12384660462547363</v>
      </c>
      <c r="AA29" s="28">
        <v>0.1815177922501241</v>
      </c>
      <c r="AB29" s="29">
        <v>0.7434918465480389</v>
      </c>
      <c r="AC29" s="3">
        <v>1</v>
      </c>
      <c r="AD29" s="28">
        <v>1.1280424621322563E-4</v>
      </c>
      <c r="AE29" s="29">
        <v>0.59940881562304105</v>
      </c>
      <c r="AF29" s="28">
        <v>6.2474902691248536E-2</v>
      </c>
      <c r="AG29" s="29">
        <v>0.73976255095116772</v>
      </c>
      <c r="AH29" s="28">
        <v>-8.0449672727298818E-2</v>
      </c>
      <c r="AI29" s="28">
        <v>-0.14131088134873449</v>
      </c>
      <c r="AJ29" s="28">
        <v>-0.15778068743016918</v>
      </c>
      <c r="AK29" s="29">
        <v>0.32783700821356843</v>
      </c>
      <c r="AL29" s="28">
        <v>0.17813447897939105</v>
      </c>
      <c r="AM29" s="29">
        <v>0.34572016350357399</v>
      </c>
      <c r="AN29" s="29">
        <v>0.33714914491003395</v>
      </c>
      <c r="AO29" s="29">
        <v>0.31372843364022962</v>
      </c>
      <c r="AP29" s="28">
        <v>0.25760195054089075</v>
      </c>
      <c r="AQ29" s="29">
        <v>0.32081303378523784</v>
      </c>
      <c r="AR29" s="29">
        <v>0.33725330694114053</v>
      </c>
      <c r="AS29" s="29">
        <v>0.33545489228824699</v>
      </c>
      <c r="AT29" s="29">
        <v>0.34050706143944387</v>
      </c>
      <c r="AU29" s="29">
        <v>0.32286694038381386</v>
      </c>
      <c r="AV29" s="29">
        <v>0.36024685630347741</v>
      </c>
      <c r="AW29" s="29">
        <v>0.41799508732628243</v>
      </c>
      <c r="AX29" s="29">
        <v>0.36259126537163822</v>
      </c>
      <c r="AY29" s="29">
        <v>0.78994248325750993</v>
      </c>
      <c r="AZ29" s="29">
        <v>0.9575355496434631</v>
      </c>
      <c r="BA29" s="29">
        <v>0.3252248522109199</v>
      </c>
      <c r="BB29" s="28">
        <v>-7.4735546835478922E-2</v>
      </c>
      <c r="BC29" s="28">
        <v>0.10498367798568876</v>
      </c>
      <c r="BD29" s="28">
        <v>0.25691113185341319</v>
      </c>
      <c r="BE29" s="28">
        <v>-6.2388277880048144E-2</v>
      </c>
    </row>
    <row r="30" spans="1:57" ht="18" customHeight="1" x14ac:dyDescent="0.25">
      <c r="A30" s="49" t="s">
        <v>28</v>
      </c>
      <c r="B30" s="28">
        <v>-0.2792451587491514</v>
      </c>
      <c r="C30" s="28">
        <v>-4.3266247693436656E-2</v>
      </c>
      <c r="D30" s="28">
        <v>0.11716657925854776</v>
      </c>
      <c r="E30" s="29">
        <v>-0.74005918964018103</v>
      </c>
      <c r="F30" s="29">
        <v>0.80585027399729781</v>
      </c>
      <c r="G30" s="28">
        <v>0.27576647897068646</v>
      </c>
      <c r="H30" s="29">
        <v>0.5217276965083627</v>
      </c>
      <c r="I30" s="29">
        <v>0.69702889598457585</v>
      </c>
      <c r="J30" s="29">
        <v>0.44007112766520889</v>
      </c>
      <c r="K30" s="29">
        <v>-0.71047005665373475</v>
      </c>
      <c r="L30" s="29">
        <v>0.66957102381242994</v>
      </c>
      <c r="M30" s="29">
        <v>0.46124725692460256</v>
      </c>
      <c r="N30" s="28">
        <v>-0.12834881628105776</v>
      </c>
      <c r="O30" s="28">
        <v>0.1825387952791015</v>
      </c>
      <c r="P30" s="29">
        <v>0.5543971830137302</v>
      </c>
      <c r="Q30" s="29">
        <v>-0.32871887765275443</v>
      </c>
      <c r="R30" s="29">
        <v>0.52268863334275928</v>
      </c>
      <c r="S30" s="29">
        <v>0.32054816744301917</v>
      </c>
      <c r="T30" s="29">
        <v>0.46711672652985581</v>
      </c>
      <c r="U30" s="29">
        <v>-0.37667529118339449</v>
      </c>
      <c r="V30" s="29">
        <v>0.41251089309167621</v>
      </c>
      <c r="W30" s="29">
        <v>-0.36383035771918137</v>
      </c>
      <c r="X30" s="29">
        <v>-0.63981091590767913</v>
      </c>
      <c r="Y30" s="28">
        <v>0.16119355203698144</v>
      </c>
      <c r="Z30" s="29">
        <v>0.62669108227654136</v>
      </c>
      <c r="AA30" s="28">
        <v>6.1176296403982436E-2</v>
      </c>
      <c r="AB30" s="28">
        <v>0.1459162445319066</v>
      </c>
      <c r="AC30" s="28">
        <v>1.1280424621323547E-4</v>
      </c>
      <c r="AD30" s="3">
        <v>1</v>
      </c>
      <c r="AE30" s="28">
        <v>-0.28603845451402815</v>
      </c>
      <c r="AF30" s="29">
        <v>0.6098920005992986</v>
      </c>
      <c r="AG30" s="28">
        <v>0.1144827824844282</v>
      </c>
      <c r="AH30" s="29">
        <v>0.44834616701869445</v>
      </c>
      <c r="AI30" s="28">
        <v>0.194997523841173</v>
      </c>
      <c r="AJ30" s="29">
        <v>0.59460500115128401</v>
      </c>
      <c r="AK30" s="29">
        <v>0.39033508367715369</v>
      </c>
      <c r="AL30" s="28">
        <v>0.29914781326698003</v>
      </c>
      <c r="AM30" s="29">
        <v>0.35790305973898739</v>
      </c>
      <c r="AN30" s="29">
        <v>0.36194159799804743</v>
      </c>
      <c r="AO30" s="29">
        <v>0.35411800763461021</v>
      </c>
      <c r="AP30" s="29">
        <v>0.519569595127091</v>
      </c>
      <c r="AQ30" s="29">
        <v>0.34580939642050812</v>
      </c>
      <c r="AR30" s="28">
        <v>0.29764198004325026</v>
      </c>
      <c r="AS30" s="28">
        <v>0.24169968645069714</v>
      </c>
      <c r="AT30" s="28">
        <v>0.21624268786375817</v>
      </c>
      <c r="AU30" s="28">
        <v>0.23295628933069953</v>
      </c>
      <c r="AV30" s="28">
        <v>0.23229554154950663</v>
      </c>
      <c r="AW30" s="28">
        <v>0.27768092786800264</v>
      </c>
      <c r="AX30" s="28">
        <v>0.26896613997063595</v>
      </c>
      <c r="AY30" s="28">
        <v>0.10383234087495342</v>
      </c>
      <c r="AZ30" s="28">
        <v>-6.0137492610777346E-2</v>
      </c>
      <c r="BA30" s="29">
        <v>0.38073616555338902</v>
      </c>
      <c r="BB30" s="29">
        <v>0.57949698797048377</v>
      </c>
      <c r="BC30" s="28">
        <v>0.1932627967304919</v>
      </c>
      <c r="BD30" s="28">
        <v>0.22077315016821311</v>
      </c>
      <c r="BE30" s="28">
        <v>-4.2664192766331877E-2</v>
      </c>
    </row>
    <row r="31" spans="1:57" ht="18" customHeight="1" x14ac:dyDescent="0.25">
      <c r="A31" s="49" t="s">
        <v>58</v>
      </c>
      <c r="B31" s="28">
        <v>0.20425281773703052</v>
      </c>
      <c r="C31" s="29">
        <v>0.53685125934920941</v>
      </c>
      <c r="D31" s="29">
        <v>0.49096014956516515</v>
      </c>
      <c r="E31" s="28">
        <v>0.19793520119605487</v>
      </c>
      <c r="F31" s="29">
        <v>-0.31845643315774763</v>
      </c>
      <c r="G31" s="28">
        <v>0.23651000875037875</v>
      </c>
      <c r="H31" s="28">
        <v>0.14210907643883056</v>
      </c>
      <c r="I31" s="28">
        <v>-7.0728192793736447E-2</v>
      </c>
      <c r="J31" s="28">
        <v>-0.22431011306066367</v>
      </c>
      <c r="K31" s="28">
        <v>0.26068676895043502</v>
      </c>
      <c r="L31" s="29">
        <v>-0.39783251370811412</v>
      </c>
      <c r="M31" s="28">
        <v>-9.6495977688665885E-2</v>
      </c>
      <c r="N31" s="28">
        <v>-0.10375307019255303</v>
      </c>
      <c r="O31" s="29">
        <v>0.53749749056290552</v>
      </c>
      <c r="P31" s="28">
        <v>-0.29878290724576662</v>
      </c>
      <c r="Q31" s="29">
        <v>0.63116524147282194</v>
      </c>
      <c r="R31" s="28">
        <v>-1.62550360250765E-2</v>
      </c>
      <c r="S31" s="28">
        <v>0.15683566171700405</v>
      </c>
      <c r="T31" s="28">
        <v>-2.0034599667296822E-2</v>
      </c>
      <c r="U31" s="28">
        <v>0.27586764923669904</v>
      </c>
      <c r="V31" s="28">
        <v>0.25455275512094377</v>
      </c>
      <c r="W31" s="28">
        <v>-9.4531411240624502E-2</v>
      </c>
      <c r="X31" s="28">
        <v>0.14712865360414618</v>
      </c>
      <c r="Y31" s="28">
        <v>-0.16280281243553196</v>
      </c>
      <c r="Z31" s="28">
        <v>-0.23224615161936782</v>
      </c>
      <c r="AA31" s="28">
        <v>0.13318148672484612</v>
      </c>
      <c r="AB31" s="29">
        <v>0.61660965328621808</v>
      </c>
      <c r="AC31" s="29">
        <v>0.59940881562304105</v>
      </c>
      <c r="AD31" s="28">
        <v>-0.28603845451402815</v>
      </c>
      <c r="AE31" s="3">
        <v>1</v>
      </c>
      <c r="AF31" s="28">
        <v>-0.23368160715801611</v>
      </c>
      <c r="AG31" s="29">
        <v>0.45417769756258208</v>
      </c>
      <c r="AH31" s="28">
        <v>-0.22774569323211208</v>
      </c>
      <c r="AI31" s="28">
        <v>-0.13714804173617837</v>
      </c>
      <c r="AJ31" s="28">
        <v>-0.29561972754586718</v>
      </c>
      <c r="AK31" s="28">
        <v>0.26976355652649164</v>
      </c>
      <c r="AL31" s="28">
        <v>0.28463501339269226</v>
      </c>
      <c r="AM31" s="29">
        <v>0.32696941792014128</v>
      </c>
      <c r="AN31" s="29">
        <v>0.31060286892664957</v>
      </c>
      <c r="AO31" s="29">
        <v>0.30896310179294051</v>
      </c>
      <c r="AP31" s="28">
        <v>0.17848095864842822</v>
      </c>
      <c r="AQ31" s="28">
        <v>0.28897295190472794</v>
      </c>
      <c r="AR31" s="29">
        <v>0.31509690696155213</v>
      </c>
      <c r="AS31" s="29">
        <v>0.31546387167979623</v>
      </c>
      <c r="AT31" s="28">
        <v>0.28074357046046217</v>
      </c>
      <c r="AU31" s="28">
        <v>0.25067054774348296</v>
      </c>
      <c r="AV31" s="28">
        <v>0.29024302244768851</v>
      </c>
      <c r="AW31" s="29">
        <v>0.32035245003260582</v>
      </c>
      <c r="AX31" s="28">
        <v>0.30518673784878342</v>
      </c>
      <c r="AY31" s="29">
        <v>0.58849476999050088</v>
      </c>
      <c r="AZ31" s="29">
        <v>0.53710617855203802</v>
      </c>
      <c r="BA31" s="28">
        <v>-6.5213794225276081E-2</v>
      </c>
      <c r="BB31" s="28">
        <v>-0.20545763945588114</v>
      </c>
      <c r="BC31" s="28">
        <v>0.23726990482845858</v>
      </c>
      <c r="BD31" s="28">
        <v>0.29709537910546296</v>
      </c>
      <c r="BE31" s="28">
        <v>-0.16822249780238951</v>
      </c>
    </row>
    <row r="32" spans="1:57" ht="18" customHeight="1" x14ac:dyDescent="0.25">
      <c r="A32" s="49" t="s">
        <v>29</v>
      </c>
      <c r="B32" s="28">
        <v>-0.16845044870966716</v>
      </c>
      <c r="C32" s="28">
        <v>4.8540231491303577E-2</v>
      </c>
      <c r="D32" s="28">
        <v>0.18103059756765533</v>
      </c>
      <c r="E32" s="29">
        <v>-0.45592382377041824</v>
      </c>
      <c r="F32" s="29">
        <v>0.46646923313894711</v>
      </c>
      <c r="G32" s="28">
        <v>0.27799829261990183</v>
      </c>
      <c r="H32" s="29">
        <v>0.59471708289437197</v>
      </c>
      <c r="I32" s="29">
        <v>0.7734989624566756</v>
      </c>
      <c r="J32" s="28">
        <v>0.16104431476480865</v>
      </c>
      <c r="K32" s="29">
        <v>-0.43277297962520644</v>
      </c>
      <c r="L32" s="29">
        <v>0.54349128849052109</v>
      </c>
      <c r="M32" s="29">
        <v>0.89438676298088682</v>
      </c>
      <c r="N32" s="28">
        <v>-0.20358791357766143</v>
      </c>
      <c r="O32" s="28">
        <v>0.13711246946791611</v>
      </c>
      <c r="P32" s="28">
        <v>9.1741981439366002E-2</v>
      </c>
      <c r="Q32" s="28">
        <v>-0.17298199444316878</v>
      </c>
      <c r="R32" s="28">
        <v>8.4528160963243962E-2</v>
      </c>
      <c r="S32" s="28">
        <v>0.28735255015856065</v>
      </c>
      <c r="T32" s="28">
        <v>0.23786325738986439</v>
      </c>
      <c r="U32" s="28">
        <v>3.1306224948308099E-2</v>
      </c>
      <c r="V32" s="28">
        <v>0.30138777066332173</v>
      </c>
      <c r="W32" s="29">
        <v>-0.33196926565706797</v>
      </c>
      <c r="X32" s="29">
        <v>-0.43970563968136378</v>
      </c>
      <c r="Y32" s="28">
        <v>7.9963704998200755E-2</v>
      </c>
      <c r="Z32" s="28">
        <v>3.0838158903728406E-2</v>
      </c>
      <c r="AA32" s="28">
        <v>-7.3907622893528244E-2</v>
      </c>
      <c r="AB32" s="28">
        <v>1.4800229301532464E-2</v>
      </c>
      <c r="AC32" s="28">
        <v>6.2474902691248536E-2</v>
      </c>
      <c r="AD32" s="29">
        <v>0.60989200059929849</v>
      </c>
      <c r="AE32" s="28">
        <v>-0.23368160715801606</v>
      </c>
      <c r="AF32" s="3">
        <v>1</v>
      </c>
      <c r="AG32" s="28">
        <v>9.7665141372974676E-2</v>
      </c>
      <c r="AH32" s="29">
        <v>0.75431732303199162</v>
      </c>
      <c r="AI32" s="28">
        <v>-1.4293585513608979E-2</v>
      </c>
      <c r="AJ32" s="28">
        <v>-2.6579418532767105E-2</v>
      </c>
      <c r="AK32" s="28">
        <v>0.14964966486674161</v>
      </c>
      <c r="AL32" s="28">
        <v>-3.7076187455770272E-2</v>
      </c>
      <c r="AM32" s="28">
        <v>0.12017348443944229</v>
      </c>
      <c r="AN32" s="28">
        <v>0.1254458866996111</v>
      </c>
      <c r="AO32" s="28">
        <v>0.11028875559389237</v>
      </c>
      <c r="AP32" s="28">
        <v>7.1555027271420379E-2</v>
      </c>
      <c r="AQ32" s="28">
        <v>0.12165721518220377</v>
      </c>
      <c r="AR32" s="28">
        <v>0.11418591405586445</v>
      </c>
      <c r="AS32" s="28">
        <v>0.10324980276623029</v>
      </c>
      <c r="AT32" s="28">
        <v>9.045626999081971E-2</v>
      </c>
      <c r="AU32" s="28">
        <v>9.6132788735273977E-2</v>
      </c>
      <c r="AV32" s="28">
        <v>9.5813901988018896E-2</v>
      </c>
      <c r="AW32" s="28">
        <v>0.1296511810582284</v>
      </c>
      <c r="AX32" s="28">
        <v>9.6357107538075693E-2</v>
      </c>
      <c r="AY32" s="28">
        <v>3.1066573118182225E-2</v>
      </c>
      <c r="AZ32" s="28">
        <v>2.896581091221857E-2</v>
      </c>
      <c r="BA32" s="28">
        <v>0.24211321073135939</v>
      </c>
      <c r="BB32" s="29">
        <v>0.49961529945510924</v>
      </c>
      <c r="BC32" s="28">
        <v>-6.7907582284495602E-2</v>
      </c>
      <c r="BD32" s="28">
        <v>1.0504840036545268E-2</v>
      </c>
      <c r="BE32" s="28">
        <v>-5.2986341225260032E-2</v>
      </c>
    </row>
    <row r="33" spans="1:57" ht="18" customHeight="1" x14ac:dyDescent="0.25">
      <c r="A33" s="49" t="s">
        <v>54</v>
      </c>
      <c r="B33" s="28">
        <v>0.1827144420516261</v>
      </c>
      <c r="C33" s="29">
        <v>0.72310393158976183</v>
      </c>
      <c r="D33" s="29">
        <v>0.65174079149259334</v>
      </c>
      <c r="E33" s="28">
        <v>-0.24435985787995171</v>
      </c>
      <c r="F33" s="28">
        <v>0.12543421190908624</v>
      </c>
      <c r="G33" s="29">
        <v>0.66689912896446257</v>
      </c>
      <c r="H33" s="29">
        <v>0.50031696039116147</v>
      </c>
      <c r="I33" s="29">
        <v>0.39875808072188268</v>
      </c>
      <c r="J33" s="28">
        <v>0.10329732440252627</v>
      </c>
      <c r="K33" s="28">
        <v>-0.24415681580378543</v>
      </c>
      <c r="L33" s="28">
        <v>-9.50458055272657E-2</v>
      </c>
      <c r="M33" s="28">
        <v>0.21171684858402101</v>
      </c>
      <c r="N33" s="28">
        <v>-0.16814338832505668</v>
      </c>
      <c r="O33" s="29">
        <v>0.64974480049542971</v>
      </c>
      <c r="P33" s="28">
        <v>-0.23104977176032601</v>
      </c>
      <c r="Q33" s="29">
        <v>0.37889098241395203</v>
      </c>
      <c r="R33" s="28">
        <v>4.7997756852928295E-3</v>
      </c>
      <c r="S33" s="28">
        <v>0.26611131276392397</v>
      </c>
      <c r="T33" s="28">
        <v>9.9998459800358833E-2</v>
      </c>
      <c r="U33" s="28">
        <v>7.2359923246131403E-3</v>
      </c>
      <c r="V33" s="29">
        <v>0.44084916040882627</v>
      </c>
      <c r="W33" s="28">
        <v>-0.22511237536197135</v>
      </c>
      <c r="X33" s="28">
        <v>-0.29511388167208713</v>
      </c>
      <c r="Y33" s="28">
        <v>-4.7701660095834528E-2</v>
      </c>
      <c r="Z33" s="28">
        <v>5.1098543533834896E-2</v>
      </c>
      <c r="AA33" s="28">
        <v>9.866646082342832E-3</v>
      </c>
      <c r="AB33" s="29">
        <v>0.51800572495289543</v>
      </c>
      <c r="AC33" s="29">
        <v>0.73976255095116772</v>
      </c>
      <c r="AD33" s="28">
        <v>0.1144827824844282</v>
      </c>
      <c r="AE33" s="29">
        <v>0.45417769756258208</v>
      </c>
      <c r="AF33" s="28">
        <v>9.766514137297469E-2</v>
      </c>
      <c r="AG33" s="3">
        <v>1</v>
      </c>
      <c r="AH33" s="28">
        <v>-0.1071426520786756</v>
      </c>
      <c r="AI33" s="28">
        <v>0.10889670962895173</v>
      </c>
      <c r="AJ33" s="28">
        <v>-9.1610161989697791E-2</v>
      </c>
      <c r="AK33" s="28">
        <v>0.22903571846748985</v>
      </c>
      <c r="AL33" s="28">
        <v>9.6520701358364686E-2</v>
      </c>
      <c r="AM33" s="28">
        <v>0.22172714849960773</v>
      </c>
      <c r="AN33" s="28">
        <v>0.20809326241661485</v>
      </c>
      <c r="AO33" s="28">
        <v>0.18159567244575753</v>
      </c>
      <c r="AP33" s="28">
        <v>0.17343070252149717</v>
      </c>
      <c r="AQ33" s="28">
        <v>0.19846876901236246</v>
      </c>
      <c r="AR33" s="28">
        <v>0.21131059970695634</v>
      </c>
      <c r="AS33" s="28">
        <v>0.2102861616847545</v>
      </c>
      <c r="AT33" s="28">
        <v>0.20349840805036107</v>
      </c>
      <c r="AU33" s="28">
        <v>0.17815186957947166</v>
      </c>
      <c r="AV33" s="28">
        <v>0.22474592428633156</v>
      </c>
      <c r="AW33" s="28">
        <v>0.30447950124655782</v>
      </c>
      <c r="AX33" s="28">
        <v>0.24048750615036493</v>
      </c>
      <c r="AY33" s="29">
        <v>0.56054530235176836</v>
      </c>
      <c r="AZ33" s="29">
        <v>0.71014784400556674</v>
      </c>
      <c r="BA33" s="28">
        <v>0.16081900747267053</v>
      </c>
      <c r="BB33" s="29">
        <v>0.34777585114540721</v>
      </c>
      <c r="BC33" s="28">
        <v>-1.1928539529753686E-2</v>
      </c>
      <c r="BD33" s="28">
        <v>0.11617299221270783</v>
      </c>
      <c r="BE33" s="28">
        <v>-0.1605751997390388</v>
      </c>
    </row>
    <row r="34" spans="1:57" ht="18" customHeight="1" x14ac:dyDescent="0.25">
      <c r="A34" s="49" t="s">
        <v>30</v>
      </c>
      <c r="B34" s="29">
        <v>-0.31579118928017236</v>
      </c>
      <c r="C34" s="28">
        <v>-0.10380863899684692</v>
      </c>
      <c r="D34" s="28">
        <v>-2.6727542593031816E-3</v>
      </c>
      <c r="E34" s="29">
        <v>-0.43371817880716951</v>
      </c>
      <c r="F34" s="29">
        <v>0.50368247237868879</v>
      </c>
      <c r="G34" s="28">
        <v>0.10929377479217393</v>
      </c>
      <c r="H34" s="29">
        <v>0.39199240356465609</v>
      </c>
      <c r="I34" s="29">
        <v>0.59238122111652891</v>
      </c>
      <c r="J34" s="28">
        <v>9.7599177954550823E-2</v>
      </c>
      <c r="K34" s="29">
        <v>-0.37690777575747653</v>
      </c>
      <c r="L34" s="29">
        <v>0.64145247866040811</v>
      </c>
      <c r="M34" s="29">
        <v>0.59811569840433998</v>
      </c>
      <c r="N34" s="28">
        <v>-0.27936528865761567</v>
      </c>
      <c r="O34" s="28">
        <v>-6.230707234247488E-3</v>
      </c>
      <c r="P34" s="29">
        <v>0.39741532216342956</v>
      </c>
      <c r="Q34" s="28">
        <v>-0.26024151369672843</v>
      </c>
      <c r="R34" s="28">
        <v>0.15857106000309679</v>
      </c>
      <c r="S34" s="29">
        <v>0.42884677942763355</v>
      </c>
      <c r="T34" s="28">
        <v>0.30734737320135325</v>
      </c>
      <c r="U34" s="28">
        <v>0.28045878341260611</v>
      </c>
      <c r="V34" s="28">
        <v>0.21541213200548343</v>
      </c>
      <c r="W34" s="29">
        <v>-0.41962216924150914</v>
      </c>
      <c r="X34" s="29">
        <v>-0.36056408258856659</v>
      </c>
      <c r="Y34" s="28">
        <v>-7.4887100953075311E-2</v>
      </c>
      <c r="Z34" s="28">
        <v>0.13291885042304613</v>
      </c>
      <c r="AA34" s="28">
        <v>-8.4288962753395424E-2</v>
      </c>
      <c r="AB34" s="28">
        <v>-2.3271502696222354E-2</v>
      </c>
      <c r="AC34" s="28">
        <v>-8.0449672727298888E-2</v>
      </c>
      <c r="AD34" s="29">
        <v>0.44834616701869445</v>
      </c>
      <c r="AE34" s="28">
        <v>-0.22774569323211208</v>
      </c>
      <c r="AF34" s="29">
        <v>0.75431732303199173</v>
      </c>
      <c r="AG34" s="28">
        <v>-0.10714265207867563</v>
      </c>
      <c r="AH34" s="3">
        <v>1</v>
      </c>
      <c r="AI34" s="28">
        <v>-0.2388786581912124</v>
      </c>
      <c r="AJ34" s="28">
        <v>0.13983152897897985</v>
      </c>
      <c r="AK34" s="28">
        <v>0.26392901375875222</v>
      </c>
      <c r="AL34" s="28">
        <v>1.068401633070724E-2</v>
      </c>
      <c r="AM34" s="28">
        <v>0.22071179371946162</v>
      </c>
      <c r="AN34" s="28">
        <v>0.23286249358152744</v>
      </c>
      <c r="AO34" s="28">
        <v>0.22183053433457176</v>
      </c>
      <c r="AP34" s="28">
        <v>0.22718901202782404</v>
      </c>
      <c r="AQ34" s="28">
        <v>0.24927453448371853</v>
      </c>
      <c r="AR34" s="28">
        <v>0.25616806272232046</v>
      </c>
      <c r="AS34" s="28">
        <v>0.2552497644050038</v>
      </c>
      <c r="AT34" s="28">
        <v>0.21554606984761399</v>
      </c>
      <c r="AU34" s="28">
        <v>0.2047552997531365</v>
      </c>
      <c r="AV34" s="28">
        <v>0.199662665687866</v>
      </c>
      <c r="AW34" s="28">
        <v>0.22222497401178651</v>
      </c>
      <c r="AX34" s="28">
        <v>0.19942561839879289</v>
      </c>
      <c r="AY34" s="28">
        <v>-4.1091358717396179E-2</v>
      </c>
      <c r="AZ34" s="28">
        <v>-0.11244341072307264</v>
      </c>
      <c r="BA34" s="29">
        <v>0.33829144470733341</v>
      </c>
      <c r="BB34" s="29">
        <v>0.36790907375215076</v>
      </c>
      <c r="BC34" s="28">
        <v>-3.4425668890546504E-2</v>
      </c>
      <c r="BD34" s="28">
        <v>1.7789793225230614E-2</v>
      </c>
      <c r="BE34" s="28">
        <v>-0.11624531318322331</v>
      </c>
    </row>
    <row r="35" spans="1:57" ht="18" customHeight="1" x14ac:dyDescent="0.25">
      <c r="A35" s="49" t="s">
        <v>31</v>
      </c>
      <c r="B35" s="28">
        <v>0.22433111764991115</v>
      </c>
      <c r="C35" s="28">
        <v>-0.14887939297232311</v>
      </c>
      <c r="D35" s="28">
        <v>-4.40080763510464E-2</v>
      </c>
      <c r="E35" s="28">
        <v>-4.6391263949657174E-2</v>
      </c>
      <c r="F35" s="28">
        <v>4.2507531527890725E-2</v>
      </c>
      <c r="G35" s="28">
        <v>-3.4480466417039662E-3</v>
      </c>
      <c r="H35" s="28">
        <v>2.2637692862804006E-2</v>
      </c>
      <c r="I35" s="28">
        <v>0.17564485721298864</v>
      </c>
      <c r="J35" s="28">
        <v>0.23710931173774497</v>
      </c>
      <c r="K35" s="28">
        <v>-0.11038892629265978</v>
      </c>
      <c r="L35" s="28">
        <v>-0.13740412531536833</v>
      </c>
      <c r="M35" s="28">
        <v>-8.5802285160457223E-2</v>
      </c>
      <c r="N35" s="29">
        <v>0.35098785574294111</v>
      </c>
      <c r="O35" s="28">
        <v>-3.8294973127079496E-2</v>
      </c>
      <c r="P35" s="28">
        <v>-0.20192104208554648</v>
      </c>
      <c r="Q35" s="28">
        <v>-8.4321577443514401E-2</v>
      </c>
      <c r="R35" s="28">
        <v>0.17469227988718558</v>
      </c>
      <c r="S35" s="28">
        <v>-0.24298048946066986</v>
      </c>
      <c r="T35" s="28">
        <v>-0.15977049214085701</v>
      </c>
      <c r="U35" s="29">
        <v>-0.40066595459186971</v>
      </c>
      <c r="V35" s="28">
        <v>6.108148093659662E-2</v>
      </c>
      <c r="W35" s="28">
        <v>0.30519876476804597</v>
      </c>
      <c r="X35" s="28">
        <v>-0.1305765960740046</v>
      </c>
      <c r="Y35" s="29">
        <v>0.3966722926801417</v>
      </c>
      <c r="Z35" s="28">
        <v>0.14873537654416649</v>
      </c>
      <c r="AA35" s="28">
        <v>0.11774787934546689</v>
      </c>
      <c r="AB35" s="28">
        <v>2.9497611406058579E-2</v>
      </c>
      <c r="AC35" s="28">
        <v>-0.14131088134873449</v>
      </c>
      <c r="AD35" s="28">
        <v>0.194997523841173</v>
      </c>
      <c r="AE35" s="28">
        <v>-0.13714804173617839</v>
      </c>
      <c r="AF35" s="28">
        <v>-1.4293585513609024E-2</v>
      </c>
      <c r="AG35" s="28">
        <v>0.10889670962895176</v>
      </c>
      <c r="AH35" s="28">
        <v>-0.2388786581912124</v>
      </c>
      <c r="AI35" s="3">
        <v>1</v>
      </c>
      <c r="AJ35" s="28">
        <v>9.0417370820220416E-2</v>
      </c>
      <c r="AK35" s="28">
        <v>0.13394858097938439</v>
      </c>
      <c r="AL35" s="28">
        <v>0.17489173626782134</v>
      </c>
      <c r="AM35" s="28">
        <v>0.14185354573362421</v>
      </c>
      <c r="AN35" s="28">
        <v>0.13662170937563073</v>
      </c>
      <c r="AO35" s="28">
        <v>0.14017062095279023</v>
      </c>
      <c r="AP35" s="28">
        <v>9.6400647366934544E-2</v>
      </c>
      <c r="AQ35" s="28">
        <v>0.13174068256197222</v>
      </c>
      <c r="AR35" s="28">
        <v>0.11718478960305027</v>
      </c>
      <c r="AS35" s="28">
        <v>9.418104816773791E-2</v>
      </c>
      <c r="AT35" s="28">
        <v>9.2102866952476381E-2</v>
      </c>
      <c r="AU35" s="28">
        <v>0.10095334341127507</v>
      </c>
      <c r="AV35" s="28">
        <v>9.1381576962089303E-2</v>
      </c>
      <c r="AW35" s="28">
        <v>8.0705520723262369E-2</v>
      </c>
      <c r="AX35" s="28">
        <v>8.1035709050823343E-2</v>
      </c>
      <c r="AY35" s="28">
        <v>2.2973270134982224E-2</v>
      </c>
      <c r="AZ35" s="28">
        <v>-0.14298914374752819</v>
      </c>
      <c r="BA35" s="29">
        <v>-0.38892331991306411</v>
      </c>
      <c r="BB35" s="28">
        <v>0.30612576696718824</v>
      </c>
      <c r="BC35" s="28">
        <v>0.23067545697913069</v>
      </c>
      <c r="BD35" s="28">
        <v>0.1189048840051191</v>
      </c>
      <c r="BE35" s="29">
        <v>0.33818421937463355</v>
      </c>
    </row>
    <row r="36" spans="1:57" ht="18" customHeight="1" x14ac:dyDescent="0.25">
      <c r="A36" s="49" t="s">
        <v>32</v>
      </c>
      <c r="B36" s="28">
        <v>-0.23148163145964709</v>
      </c>
      <c r="C36" s="28">
        <v>-0.17909372352209574</v>
      </c>
      <c r="D36" s="28">
        <v>-0.14912244161914867</v>
      </c>
      <c r="E36" s="29">
        <v>-0.71077995077599909</v>
      </c>
      <c r="F36" s="29">
        <v>0.77301638211431667</v>
      </c>
      <c r="G36" s="28">
        <v>9.0982149207727681E-2</v>
      </c>
      <c r="H36" s="28">
        <v>0.11919957042701657</v>
      </c>
      <c r="I36" s="28">
        <v>0.20263272592598819</v>
      </c>
      <c r="J36" s="29">
        <v>0.55941146923599727</v>
      </c>
      <c r="K36" s="29">
        <v>-0.67935164572467088</v>
      </c>
      <c r="L36" s="29">
        <v>0.45653814809956483</v>
      </c>
      <c r="M36" s="28">
        <v>-0.19179120853979531</v>
      </c>
      <c r="N36" s="28">
        <v>-0.14538353786257741</v>
      </c>
      <c r="O36" s="28">
        <v>-2.8266009447742053E-2</v>
      </c>
      <c r="P36" s="29">
        <v>0.67514119659070948</v>
      </c>
      <c r="Q36" s="29">
        <v>-0.38133722961116223</v>
      </c>
      <c r="R36" s="29">
        <v>0.57953051512400444</v>
      </c>
      <c r="S36" s="28">
        <v>0.2778872219006992</v>
      </c>
      <c r="T36" s="29">
        <v>0.41207903382395783</v>
      </c>
      <c r="U36" s="29">
        <v>-0.50953905812235689</v>
      </c>
      <c r="V36" s="28">
        <v>0.24913143596485349</v>
      </c>
      <c r="W36" s="29">
        <v>-0.33749480863241493</v>
      </c>
      <c r="X36" s="29">
        <v>-0.60359164220904571</v>
      </c>
      <c r="Y36" s="28">
        <v>0.16208809875813679</v>
      </c>
      <c r="Z36" s="29">
        <v>0.92210954001760315</v>
      </c>
      <c r="AA36" s="28">
        <v>-1.9018462551598267E-2</v>
      </c>
      <c r="AB36" s="28">
        <v>3.1681377940462822E-2</v>
      </c>
      <c r="AC36" s="28">
        <v>-0.15778068743016929</v>
      </c>
      <c r="AD36" s="29">
        <v>0.59460500115128401</v>
      </c>
      <c r="AE36" s="28">
        <v>-0.29561972754586718</v>
      </c>
      <c r="AF36" s="28">
        <v>-2.6579418532767154E-2</v>
      </c>
      <c r="AG36" s="28">
        <v>-9.1610161989697805E-2</v>
      </c>
      <c r="AH36" s="28">
        <v>0.13983152897897985</v>
      </c>
      <c r="AI36" s="28">
        <v>9.0417370820220361E-2</v>
      </c>
      <c r="AJ36" s="3">
        <v>1</v>
      </c>
      <c r="AK36" s="29">
        <v>0.36653618492071899</v>
      </c>
      <c r="AL36" s="28">
        <v>0.29506679333151015</v>
      </c>
      <c r="AM36" s="29">
        <v>0.31987235692768107</v>
      </c>
      <c r="AN36" s="29">
        <v>0.32348299347735737</v>
      </c>
      <c r="AO36" s="29">
        <v>0.31853626800138579</v>
      </c>
      <c r="AP36" s="29">
        <v>0.66776302837183577</v>
      </c>
      <c r="AQ36" s="28">
        <v>0.29891588888911513</v>
      </c>
      <c r="AR36" s="28">
        <v>0.23875215531139898</v>
      </c>
      <c r="AS36" s="28">
        <v>0.16490332379996758</v>
      </c>
      <c r="AT36" s="28">
        <v>0.12699048072144298</v>
      </c>
      <c r="AU36" s="28">
        <v>0.13665053635709934</v>
      </c>
      <c r="AV36" s="28">
        <v>0.12312770699058627</v>
      </c>
      <c r="AW36" s="28">
        <v>0.15525569823794033</v>
      </c>
      <c r="AX36" s="28">
        <v>0.16407074568773206</v>
      </c>
      <c r="AY36" s="28">
        <v>-5.4639884729391693E-2</v>
      </c>
      <c r="AZ36" s="28">
        <v>-0.17667221926833376</v>
      </c>
      <c r="BA36" s="29">
        <v>0.39137232009203476</v>
      </c>
      <c r="BB36" s="29">
        <v>0.3255428519896777</v>
      </c>
      <c r="BC36" s="28">
        <v>0.20064933977335295</v>
      </c>
      <c r="BD36" s="28">
        <v>0.12954895037527447</v>
      </c>
      <c r="BE36" s="28">
        <v>6.4347498297163602E-2</v>
      </c>
    </row>
    <row r="37" spans="1:57" ht="18" customHeight="1" x14ac:dyDescent="0.25">
      <c r="A37" s="49" t="s">
        <v>33</v>
      </c>
      <c r="B37" s="28">
        <v>4.7688538981136827E-2</v>
      </c>
      <c r="C37" s="28">
        <v>0.18277994809757919</v>
      </c>
      <c r="D37" s="28">
        <v>0.3076954276609451</v>
      </c>
      <c r="E37" s="29">
        <v>-0.42074525259615214</v>
      </c>
      <c r="F37" s="29">
        <v>0.37934062317801992</v>
      </c>
      <c r="G37" s="28">
        <v>0.28357184673860031</v>
      </c>
      <c r="H37" s="29">
        <v>0.37733079982799489</v>
      </c>
      <c r="I37" s="29">
        <v>0.4388972492856742</v>
      </c>
      <c r="J37" s="28">
        <v>0.30607180127323419</v>
      </c>
      <c r="K37" s="29">
        <v>-0.4025099927899321</v>
      </c>
      <c r="L37" s="28">
        <v>0.19508549694843633</v>
      </c>
      <c r="M37" s="28">
        <v>7.3203008398406683E-2</v>
      </c>
      <c r="N37" s="28">
        <v>0.14559658595538938</v>
      </c>
      <c r="O37" s="29">
        <v>0.47827154956388807</v>
      </c>
      <c r="P37" s="29">
        <v>0.33537201386587545</v>
      </c>
      <c r="Q37" s="28">
        <v>0.16072945496524277</v>
      </c>
      <c r="R37" s="29">
        <v>0.80484228252344492</v>
      </c>
      <c r="S37" s="29">
        <v>0.58180942580295725</v>
      </c>
      <c r="T37" s="29">
        <v>0.50899054727491755</v>
      </c>
      <c r="U37" s="28">
        <v>-3.900981780550921E-2</v>
      </c>
      <c r="V37" s="29">
        <v>0.54874895804447976</v>
      </c>
      <c r="W37" s="28">
        <v>-8.8092883576994491E-2</v>
      </c>
      <c r="X37" s="29">
        <v>-0.39084589870552294</v>
      </c>
      <c r="Y37" s="28">
        <v>0.19731418814605917</v>
      </c>
      <c r="Z37" s="28">
        <v>0.27926889329058247</v>
      </c>
      <c r="AA37" s="29">
        <v>0.55289267004595299</v>
      </c>
      <c r="AB37" s="29">
        <v>0.69320778236802194</v>
      </c>
      <c r="AC37" s="29">
        <v>0.32783700821356843</v>
      </c>
      <c r="AD37" s="29">
        <v>0.39033508367715369</v>
      </c>
      <c r="AE37" s="28">
        <v>0.26976355652649153</v>
      </c>
      <c r="AF37" s="28">
        <v>0.14964966486674161</v>
      </c>
      <c r="AG37" s="28">
        <v>0.22903571846748985</v>
      </c>
      <c r="AH37" s="28">
        <v>0.26392901375875222</v>
      </c>
      <c r="AI37" s="28">
        <v>0.13394858097938447</v>
      </c>
      <c r="AJ37" s="29">
        <v>0.36653618492071899</v>
      </c>
      <c r="AK37" s="3">
        <v>1</v>
      </c>
      <c r="AL37" s="29">
        <v>0.81774525800108411</v>
      </c>
      <c r="AM37" s="29">
        <v>0.98718089510200391</v>
      </c>
      <c r="AN37" s="29">
        <v>0.98912462698408943</v>
      </c>
      <c r="AO37" s="29">
        <v>0.97938967035953672</v>
      </c>
      <c r="AP37" s="29">
        <v>0.92023068623902271</v>
      </c>
      <c r="AQ37" s="29">
        <v>0.98170233513768246</v>
      </c>
      <c r="AR37" s="29">
        <v>0.96942295583073879</v>
      </c>
      <c r="AS37" s="29">
        <v>0.93487002383464268</v>
      </c>
      <c r="AT37" s="29">
        <v>0.89225645323852221</v>
      </c>
      <c r="AU37" s="29">
        <v>0.87302728222173198</v>
      </c>
      <c r="AV37" s="29">
        <v>0.86991953384528187</v>
      </c>
      <c r="AW37" s="29">
        <v>0.88825101023716257</v>
      </c>
      <c r="AX37" s="29">
        <v>0.88586529144075732</v>
      </c>
      <c r="AY37" s="29">
        <v>0.56550476306497377</v>
      </c>
      <c r="AZ37" s="28">
        <v>0.18010471418266216</v>
      </c>
      <c r="BA37" s="28">
        <v>0.26537965436557365</v>
      </c>
      <c r="BB37" s="28">
        <v>0.27324261257791993</v>
      </c>
      <c r="BC37" s="29">
        <v>0.76090502106405344</v>
      </c>
      <c r="BD37" s="29">
        <v>0.64367707253996254</v>
      </c>
      <c r="BE37" s="28">
        <v>-2.0256709078764468E-2</v>
      </c>
    </row>
    <row r="38" spans="1:57" ht="18" customHeight="1" x14ac:dyDescent="0.25">
      <c r="A38" s="49" t="s">
        <v>34</v>
      </c>
      <c r="B38" s="28">
        <v>0.19818334873704335</v>
      </c>
      <c r="C38" s="28">
        <v>4.9395945789239198E-2</v>
      </c>
      <c r="D38" s="28">
        <v>0.21190058437198003</v>
      </c>
      <c r="E38" s="28">
        <v>-0.27527597071372056</v>
      </c>
      <c r="F38" s="28">
        <v>0.2177414486756373</v>
      </c>
      <c r="G38" s="28">
        <v>-4.2759793695489913E-3</v>
      </c>
      <c r="H38" s="28">
        <v>0.19206459878970045</v>
      </c>
      <c r="I38" s="28">
        <v>0.25358411925125957</v>
      </c>
      <c r="J38" s="28">
        <v>0.30558495718569068</v>
      </c>
      <c r="K38" s="28">
        <v>-0.27274983081175991</v>
      </c>
      <c r="L38" s="28">
        <v>-4.3959891411627178E-2</v>
      </c>
      <c r="M38" s="28">
        <v>-9.5122639184786792E-2</v>
      </c>
      <c r="N38" s="28">
        <v>0.21206060627135948</v>
      </c>
      <c r="O38" s="29">
        <v>0.3816816412172348</v>
      </c>
      <c r="P38" s="28">
        <v>0.21128449448945011</v>
      </c>
      <c r="Q38" s="28">
        <v>0.13510960207566883</v>
      </c>
      <c r="R38" s="29">
        <v>0.63646717435179434</v>
      </c>
      <c r="S38" s="29">
        <v>0.34175603818861466</v>
      </c>
      <c r="T38" s="28">
        <v>0.26384357773158496</v>
      </c>
      <c r="U38" s="28">
        <v>-0.27420553101940609</v>
      </c>
      <c r="V38" s="29">
        <v>0.3536143985614143</v>
      </c>
      <c r="W38" s="28">
        <v>-1.0606931819612475E-2</v>
      </c>
      <c r="X38" s="28">
        <v>-0.24422278144102152</v>
      </c>
      <c r="Y38" s="29">
        <v>0.31294734403781621</v>
      </c>
      <c r="Z38" s="28">
        <v>0.26757982385433265</v>
      </c>
      <c r="AA38" s="29">
        <v>0.47908090039969597</v>
      </c>
      <c r="AB38" s="29">
        <v>0.71520895167224341</v>
      </c>
      <c r="AC38" s="28">
        <v>0.17813447897939105</v>
      </c>
      <c r="AD38" s="28">
        <v>0.29914781326698003</v>
      </c>
      <c r="AE38" s="28">
        <v>0.28463501339269215</v>
      </c>
      <c r="AF38" s="28">
        <v>-3.7076187455770272E-2</v>
      </c>
      <c r="AG38" s="28">
        <v>9.6520701358364658E-2</v>
      </c>
      <c r="AH38" s="28">
        <v>1.0684016330707296E-2</v>
      </c>
      <c r="AI38" s="28">
        <v>0.1748917362678214</v>
      </c>
      <c r="AJ38" s="28">
        <v>0.29506679333151009</v>
      </c>
      <c r="AK38" s="29">
        <v>0.81774525800108411</v>
      </c>
      <c r="AL38" s="3">
        <v>1</v>
      </c>
      <c r="AM38" s="29">
        <v>0.87573024402063881</v>
      </c>
      <c r="AN38" s="29">
        <v>0.87082583640175337</v>
      </c>
      <c r="AO38" s="29">
        <v>0.8883379833083378</v>
      </c>
      <c r="AP38" s="29">
        <v>0.79154206829890739</v>
      </c>
      <c r="AQ38" s="29">
        <v>0.86232291433343444</v>
      </c>
      <c r="AR38" s="29">
        <v>0.82223434229003545</v>
      </c>
      <c r="AS38" s="29">
        <v>0.75792292048093357</v>
      </c>
      <c r="AT38" s="29">
        <v>0.69811057391561504</v>
      </c>
      <c r="AU38" s="29">
        <v>0.69312303348506488</v>
      </c>
      <c r="AV38" s="29">
        <v>0.68537619864829846</v>
      </c>
      <c r="AW38" s="29">
        <v>0.69338002591846071</v>
      </c>
      <c r="AX38" s="29">
        <v>0.72866752736028129</v>
      </c>
      <c r="AY38" s="29">
        <v>0.64189756795153996</v>
      </c>
      <c r="AZ38" s="28">
        <v>5.7831457034655961E-2</v>
      </c>
      <c r="BA38" s="28">
        <v>-7.4194351861947838E-2</v>
      </c>
      <c r="BB38" s="28">
        <v>0.10831652367517877</v>
      </c>
      <c r="BC38" s="29">
        <v>0.94912368713617368</v>
      </c>
      <c r="BD38" s="29">
        <v>0.90410172274927136</v>
      </c>
      <c r="BE38" s="28">
        <v>-9.9574301518900107E-3</v>
      </c>
    </row>
    <row r="39" spans="1:57" ht="18" customHeight="1" x14ac:dyDescent="0.25">
      <c r="A39" s="49" t="s">
        <v>35</v>
      </c>
      <c r="B39" s="28">
        <v>9.3449728435542403E-2</v>
      </c>
      <c r="C39" s="28">
        <v>0.19819489618381519</v>
      </c>
      <c r="D39" s="29">
        <v>0.3344296952030979</v>
      </c>
      <c r="E39" s="29">
        <v>-0.38249643660306626</v>
      </c>
      <c r="F39" s="29">
        <v>0.32624713108014464</v>
      </c>
      <c r="G39" s="28">
        <v>0.25401060746624704</v>
      </c>
      <c r="H39" s="29">
        <v>0.36129160385336051</v>
      </c>
      <c r="I39" s="29">
        <v>0.40838194389469068</v>
      </c>
      <c r="J39" s="28">
        <v>0.29321887312347683</v>
      </c>
      <c r="K39" s="29">
        <v>-0.37398112998532557</v>
      </c>
      <c r="L39" s="28">
        <v>0.13067139499601005</v>
      </c>
      <c r="M39" s="28">
        <v>5.3136494608474472E-2</v>
      </c>
      <c r="N39" s="28">
        <v>0.19544702982521092</v>
      </c>
      <c r="O39" s="29">
        <v>0.50659499520136975</v>
      </c>
      <c r="P39" s="28">
        <v>0.26985165503380515</v>
      </c>
      <c r="Q39" s="28">
        <v>0.19849551390725262</v>
      </c>
      <c r="R39" s="29">
        <v>0.76007317003749431</v>
      </c>
      <c r="S39" s="29">
        <v>0.56153661555657208</v>
      </c>
      <c r="T39" s="29">
        <v>0.45425354145378538</v>
      </c>
      <c r="U39" s="28">
        <v>-6.1071191592680499E-2</v>
      </c>
      <c r="V39" s="29">
        <v>0.54346335353551212</v>
      </c>
      <c r="W39" s="28">
        <v>-4.3394848167187298E-2</v>
      </c>
      <c r="X39" s="29">
        <v>-0.36471235784627803</v>
      </c>
      <c r="Y39" s="28">
        <v>0.22251119831937929</v>
      </c>
      <c r="Z39" s="28">
        <v>0.2548398705732961</v>
      </c>
      <c r="AA39" s="29">
        <v>0.56800119647007741</v>
      </c>
      <c r="AB39" s="29">
        <v>0.74317484961491254</v>
      </c>
      <c r="AC39" s="29">
        <v>0.34572016350357399</v>
      </c>
      <c r="AD39" s="29">
        <v>0.35790305973898739</v>
      </c>
      <c r="AE39" s="29">
        <v>0.32696941792014128</v>
      </c>
      <c r="AF39" s="28">
        <v>0.12017348443944229</v>
      </c>
      <c r="AG39" s="28">
        <v>0.22172714849960767</v>
      </c>
      <c r="AH39" s="28">
        <v>0.22071179371946165</v>
      </c>
      <c r="AI39" s="28">
        <v>0.14185354573362427</v>
      </c>
      <c r="AJ39" s="29">
        <v>0.31987235692768112</v>
      </c>
      <c r="AK39" s="29">
        <v>0.98718089510200369</v>
      </c>
      <c r="AL39" s="29">
        <v>0.87573024402063881</v>
      </c>
      <c r="AM39" s="3">
        <v>1</v>
      </c>
      <c r="AN39" s="29">
        <v>0.9994387413445146</v>
      </c>
      <c r="AO39" s="29">
        <v>0.99757082250404439</v>
      </c>
      <c r="AP39" s="29">
        <v>0.91165511084198814</v>
      </c>
      <c r="AQ39" s="29">
        <v>0.99120887967497162</v>
      </c>
      <c r="AR39" s="29">
        <v>0.97729788791437477</v>
      </c>
      <c r="AS39" s="29">
        <v>0.93791755096901519</v>
      </c>
      <c r="AT39" s="29">
        <v>0.89096896721723162</v>
      </c>
      <c r="AU39" s="29">
        <v>0.87689904398524265</v>
      </c>
      <c r="AV39" s="29">
        <v>0.87426534009461698</v>
      </c>
      <c r="AW39" s="29">
        <v>0.89014743991986633</v>
      </c>
      <c r="AX39" s="29">
        <v>0.89540818481169637</v>
      </c>
      <c r="AY39" s="29">
        <v>0.61984062618447511</v>
      </c>
      <c r="AZ39" s="28">
        <v>0.19688716671396492</v>
      </c>
      <c r="BA39" s="28">
        <v>0.18993078422242299</v>
      </c>
      <c r="BB39" s="28">
        <v>0.21082026409588822</v>
      </c>
      <c r="BC39" s="29">
        <v>0.81593229362606157</v>
      </c>
      <c r="BD39" s="29">
        <v>0.71241449654385325</v>
      </c>
      <c r="BE39" s="28">
        <v>-4.7354080350563276E-3</v>
      </c>
    </row>
    <row r="40" spans="1:57" ht="18" customHeight="1" x14ac:dyDescent="0.25">
      <c r="A40" s="49" t="s">
        <v>36</v>
      </c>
      <c r="B40" s="28">
        <v>8.6904162260692419E-2</v>
      </c>
      <c r="C40" s="28">
        <v>0.18981616755132008</v>
      </c>
      <c r="D40" s="29">
        <v>0.32675933865225115</v>
      </c>
      <c r="E40" s="29">
        <v>-0.38209856952628357</v>
      </c>
      <c r="F40" s="29">
        <v>0.32794393063947835</v>
      </c>
      <c r="G40" s="28">
        <v>0.25093296729534426</v>
      </c>
      <c r="H40" s="29">
        <v>0.35778877469553599</v>
      </c>
      <c r="I40" s="29">
        <v>0.4075067503987933</v>
      </c>
      <c r="J40" s="28">
        <v>0.29180965470806086</v>
      </c>
      <c r="K40" s="29">
        <v>-0.37409989174939229</v>
      </c>
      <c r="L40" s="28">
        <v>0.14058333501326886</v>
      </c>
      <c r="M40" s="28">
        <v>5.2865388343372642E-2</v>
      </c>
      <c r="N40" s="28">
        <v>0.19747415501581111</v>
      </c>
      <c r="O40" s="29">
        <v>0.49878766220672122</v>
      </c>
      <c r="P40" s="28">
        <v>0.28444490335035238</v>
      </c>
      <c r="Q40" s="28">
        <v>0.19324745178658956</v>
      </c>
      <c r="R40" s="29">
        <v>0.7670028012062583</v>
      </c>
      <c r="S40" s="29">
        <v>0.56734140134728717</v>
      </c>
      <c r="T40" s="29">
        <v>0.46130203387747781</v>
      </c>
      <c r="U40" s="28">
        <v>-5.1873962192749104E-2</v>
      </c>
      <c r="V40" s="29">
        <v>0.5420623253587129</v>
      </c>
      <c r="W40" s="28">
        <v>-4.1450882960980352E-2</v>
      </c>
      <c r="X40" s="29">
        <v>-0.36161733504551102</v>
      </c>
      <c r="Y40" s="28">
        <v>0.22105257419033258</v>
      </c>
      <c r="Z40" s="28">
        <v>0.25314381821773069</v>
      </c>
      <c r="AA40" s="29">
        <v>0.57269922580084154</v>
      </c>
      <c r="AB40" s="29">
        <v>0.73375491674830517</v>
      </c>
      <c r="AC40" s="29">
        <v>0.33714914491003395</v>
      </c>
      <c r="AD40" s="29">
        <v>0.36194159799804743</v>
      </c>
      <c r="AE40" s="29">
        <v>0.3106028689266494</v>
      </c>
      <c r="AF40" s="28">
        <v>0.12544588669961104</v>
      </c>
      <c r="AG40" s="28">
        <v>0.20809326241661485</v>
      </c>
      <c r="AH40" s="28">
        <v>0.23286249358152744</v>
      </c>
      <c r="AI40" s="28">
        <v>0.13662170937563076</v>
      </c>
      <c r="AJ40" s="29">
        <v>0.32348299347735743</v>
      </c>
      <c r="AK40" s="29">
        <v>0.98912462698408943</v>
      </c>
      <c r="AL40" s="29">
        <v>0.87082583640175337</v>
      </c>
      <c r="AM40" s="29">
        <v>0.9994387413445146</v>
      </c>
      <c r="AN40" s="3">
        <v>1</v>
      </c>
      <c r="AO40" s="29">
        <v>0.99791159987493472</v>
      </c>
      <c r="AP40" s="29">
        <v>0.91279209941115302</v>
      </c>
      <c r="AQ40" s="29">
        <v>0.99298120794222289</v>
      </c>
      <c r="AR40" s="29">
        <v>0.97974258997753438</v>
      </c>
      <c r="AS40" s="29">
        <v>0.94177445205452093</v>
      </c>
      <c r="AT40" s="29">
        <v>0.89585295001251974</v>
      </c>
      <c r="AU40" s="29">
        <v>0.88218402003857221</v>
      </c>
      <c r="AV40" s="29">
        <v>0.87833242779376919</v>
      </c>
      <c r="AW40" s="29">
        <v>0.89268641042079167</v>
      </c>
      <c r="AX40" s="29">
        <v>0.89826874703342907</v>
      </c>
      <c r="AY40" s="29">
        <v>0.61020659370728692</v>
      </c>
      <c r="AZ40" s="28">
        <v>0.18824136038932399</v>
      </c>
      <c r="BA40" s="28">
        <v>0.19903723245632268</v>
      </c>
      <c r="BB40" s="28">
        <v>0.2070547288993865</v>
      </c>
      <c r="BC40" s="29">
        <v>0.8132320358066788</v>
      </c>
      <c r="BD40" s="29">
        <v>0.7080716353037646</v>
      </c>
      <c r="BE40" s="28">
        <v>-8.1983578351127531E-3</v>
      </c>
    </row>
    <row r="41" spans="1:57" ht="18" customHeight="1" x14ac:dyDescent="0.25">
      <c r="A41" s="49" t="s">
        <v>37</v>
      </c>
      <c r="B41" s="28">
        <v>8.7894980810055978E-2</v>
      </c>
      <c r="C41" s="28">
        <v>0.166944346288839</v>
      </c>
      <c r="D41" s="28">
        <v>0.30571265646559515</v>
      </c>
      <c r="E41" s="29">
        <v>-0.36248680384158444</v>
      </c>
      <c r="F41" s="29">
        <v>0.31185855506676946</v>
      </c>
      <c r="G41" s="28">
        <v>0.21533597683449546</v>
      </c>
      <c r="H41" s="29">
        <v>0.33206745951649597</v>
      </c>
      <c r="I41" s="29">
        <v>0.38548706094158125</v>
      </c>
      <c r="J41" s="28">
        <v>0.28281729505367098</v>
      </c>
      <c r="K41" s="29">
        <v>-0.36033802448271707</v>
      </c>
      <c r="L41" s="28">
        <v>0.1296530122850954</v>
      </c>
      <c r="M41" s="28">
        <v>3.3418686302712261E-2</v>
      </c>
      <c r="N41" s="28">
        <v>0.22622687180751375</v>
      </c>
      <c r="O41" s="29">
        <v>0.48074308705268304</v>
      </c>
      <c r="P41" s="28">
        <v>0.28335383990107649</v>
      </c>
      <c r="Q41" s="28">
        <v>0.1844348895149836</v>
      </c>
      <c r="R41" s="29">
        <v>0.74962649899009681</v>
      </c>
      <c r="S41" s="29">
        <v>0.54697449999030701</v>
      </c>
      <c r="T41" s="29">
        <v>0.45055141446832925</v>
      </c>
      <c r="U41" s="28">
        <v>-6.3194861603579774E-2</v>
      </c>
      <c r="V41" s="29">
        <v>0.51912256169993043</v>
      </c>
      <c r="W41" s="28">
        <v>-1.3933165167363846E-2</v>
      </c>
      <c r="X41" s="29">
        <v>-0.34160960677117702</v>
      </c>
      <c r="Y41" s="28">
        <v>0.22318391358567433</v>
      </c>
      <c r="Z41" s="28">
        <v>0.25195937949837832</v>
      </c>
      <c r="AA41" s="29">
        <v>0.58129888881661496</v>
      </c>
      <c r="AB41" s="29">
        <v>0.73137009744695469</v>
      </c>
      <c r="AC41" s="29">
        <v>0.31372843364022956</v>
      </c>
      <c r="AD41" s="29">
        <v>0.35411800763461021</v>
      </c>
      <c r="AE41" s="29">
        <v>0.30896310179294045</v>
      </c>
      <c r="AF41" s="28">
        <v>0.11028875559389234</v>
      </c>
      <c r="AG41" s="28">
        <v>0.18159567244575753</v>
      </c>
      <c r="AH41" s="28">
        <v>0.22183053433457178</v>
      </c>
      <c r="AI41" s="28">
        <v>0.1401706209527902</v>
      </c>
      <c r="AJ41" s="29">
        <v>0.31853626800138579</v>
      </c>
      <c r="AK41" s="29">
        <v>0.97938967035953672</v>
      </c>
      <c r="AL41" s="29">
        <v>0.8883379833083378</v>
      </c>
      <c r="AM41" s="29">
        <v>0.99757082250404439</v>
      </c>
      <c r="AN41" s="29">
        <v>0.99791159987493472</v>
      </c>
      <c r="AO41" s="3">
        <v>1</v>
      </c>
      <c r="AP41" s="29">
        <v>0.9090453325730683</v>
      </c>
      <c r="AQ41" s="29">
        <v>0.99315705870519888</v>
      </c>
      <c r="AR41" s="29">
        <v>0.97986876587949434</v>
      </c>
      <c r="AS41" s="29">
        <v>0.94199804121317654</v>
      </c>
      <c r="AT41" s="29">
        <v>0.89583909449270449</v>
      </c>
      <c r="AU41" s="29">
        <v>0.88559227885498071</v>
      </c>
      <c r="AV41" s="29">
        <v>0.88124642072119219</v>
      </c>
      <c r="AW41" s="29">
        <v>0.89240100685092583</v>
      </c>
      <c r="AX41" s="29">
        <v>0.9031028900224467</v>
      </c>
      <c r="AY41" s="29">
        <v>0.60609662413230014</v>
      </c>
      <c r="AZ41" s="28">
        <v>0.1671473903814937</v>
      </c>
      <c r="BA41" s="28">
        <v>0.17112095755338058</v>
      </c>
      <c r="BB41" s="28">
        <v>0.18448407049788548</v>
      </c>
      <c r="BC41" s="29">
        <v>0.83076439403299229</v>
      </c>
      <c r="BD41" s="29">
        <v>0.72522467897925946</v>
      </c>
      <c r="BE41" s="28">
        <v>-3.2260981953768815E-3</v>
      </c>
    </row>
    <row r="42" spans="1:57" ht="18" customHeight="1" x14ac:dyDescent="0.25">
      <c r="A42" s="49" t="s">
        <v>38</v>
      </c>
      <c r="B42" s="28">
        <v>-4.0602757890596072E-2</v>
      </c>
      <c r="C42" s="28">
        <v>0.13164181099169858</v>
      </c>
      <c r="D42" s="28">
        <v>0.2376513706791934</v>
      </c>
      <c r="E42" s="29">
        <v>-0.59792688362975133</v>
      </c>
      <c r="F42" s="29">
        <v>0.57635789961389128</v>
      </c>
      <c r="G42" s="28">
        <v>0.27848956647889828</v>
      </c>
      <c r="H42" s="29">
        <v>0.34657720777565526</v>
      </c>
      <c r="I42" s="29">
        <v>0.39100457286941276</v>
      </c>
      <c r="J42" s="29">
        <v>0.44296202515805361</v>
      </c>
      <c r="K42" s="29">
        <v>-0.57457352276775253</v>
      </c>
      <c r="L42" s="28">
        <v>0.29974317841020148</v>
      </c>
      <c r="M42" s="28">
        <v>-4.3097211448773209E-2</v>
      </c>
      <c r="N42" s="28">
        <v>7.9258525009838959E-2</v>
      </c>
      <c r="O42" s="29">
        <v>0.42372451580150089</v>
      </c>
      <c r="P42" s="29">
        <v>0.50440269666172788</v>
      </c>
      <c r="Q42" s="28">
        <v>2.3908380947417974E-2</v>
      </c>
      <c r="R42" s="29">
        <v>0.81622131226098416</v>
      </c>
      <c r="S42" s="29">
        <v>0.59165044600296435</v>
      </c>
      <c r="T42" s="29">
        <v>0.54543076596916518</v>
      </c>
      <c r="U42" s="28">
        <v>-0.22574964647268139</v>
      </c>
      <c r="V42" s="29">
        <v>0.55404974127538353</v>
      </c>
      <c r="W42" s="28">
        <v>-0.19360282474104276</v>
      </c>
      <c r="X42" s="29">
        <v>-0.53186357017728592</v>
      </c>
      <c r="Y42" s="28">
        <v>0.20249559736435627</v>
      </c>
      <c r="Z42" s="29">
        <v>0.58652086200900566</v>
      </c>
      <c r="AA42" s="29">
        <v>0.44666953603790277</v>
      </c>
      <c r="AB42" s="29">
        <v>0.6162488762464764</v>
      </c>
      <c r="AC42" s="28">
        <v>0.25760195054089075</v>
      </c>
      <c r="AD42" s="29">
        <v>0.519569595127091</v>
      </c>
      <c r="AE42" s="28">
        <v>0.17848095864842811</v>
      </c>
      <c r="AF42" s="28">
        <v>7.1555027271420352E-2</v>
      </c>
      <c r="AG42" s="28">
        <v>0.1734307025214972</v>
      </c>
      <c r="AH42" s="28">
        <v>0.22718901202782404</v>
      </c>
      <c r="AI42" s="28">
        <v>9.6400647366934517E-2</v>
      </c>
      <c r="AJ42" s="29">
        <v>0.66776302837183577</v>
      </c>
      <c r="AK42" s="29">
        <v>0.92023068623902249</v>
      </c>
      <c r="AL42" s="29">
        <v>0.79154206829890739</v>
      </c>
      <c r="AM42" s="29">
        <v>0.91165511084198825</v>
      </c>
      <c r="AN42" s="29">
        <v>0.91279209941115302</v>
      </c>
      <c r="AO42" s="29">
        <v>0.90904533257306808</v>
      </c>
      <c r="AP42" s="3">
        <v>1</v>
      </c>
      <c r="AQ42" s="29">
        <v>0.89825240666334505</v>
      </c>
      <c r="AR42" s="29">
        <v>0.86731880913802584</v>
      </c>
      <c r="AS42" s="29">
        <v>0.81072369402803879</v>
      </c>
      <c r="AT42" s="29">
        <v>0.7613740927205328</v>
      </c>
      <c r="AU42" s="29">
        <v>0.75521451773068871</v>
      </c>
      <c r="AV42" s="29">
        <v>0.75181293217385181</v>
      </c>
      <c r="AW42" s="29">
        <v>0.78129001590303215</v>
      </c>
      <c r="AX42" s="29">
        <v>0.78599127238615563</v>
      </c>
      <c r="AY42" s="29">
        <v>0.48330205904556972</v>
      </c>
      <c r="AZ42" s="28">
        <v>0.12837224459731522</v>
      </c>
      <c r="BA42" s="29">
        <v>0.35760806649615878</v>
      </c>
      <c r="BB42" s="28">
        <v>0.27848739619534935</v>
      </c>
      <c r="BC42" s="29">
        <v>0.69337547586805426</v>
      </c>
      <c r="BD42" s="29">
        <v>0.59759863550245262</v>
      </c>
      <c r="BE42" s="28">
        <v>3.9251332670764754E-3</v>
      </c>
    </row>
    <row r="43" spans="1:57" ht="18" customHeight="1" x14ac:dyDescent="0.25">
      <c r="A43" s="49" t="s">
        <v>39</v>
      </c>
      <c r="B43" s="28">
        <v>6.679950314973121E-2</v>
      </c>
      <c r="C43" s="28">
        <v>0.17485370716028489</v>
      </c>
      <c r="D43" s="28">
        <v>0.30591533851598718</v>
      </c>
      <c r="E43" s="29">
        <v>-0.35348174430484269</v>
      </c>
      <c r="F43" s="29">
        <v>0.3109386978268151</v>
      </c>
      <c r="G43" s="28">
        <v>0.23211731774441685</v>
      </c>
      <c r="H43" s="29">
        <v>0.34503058060561437</v>
      </c>
      <c r="I43" s="29">
        <v>0.39843909696977975</v>
      </c>
      <c r="J43" s="28">
        <v>0.26586300943685792</v>
      </c>
      <c r="K43" s="29">
        <v>-0.35548712690121342</v>
      </c>
      <c r="L43" s="28">
        <v>0.15420361481939246</v>
      </c>
      <c r="M43" s="28">
        <v>3.7980827283198459E-2</v>
      </c>
      <c r="N43" s="28">
        <v>0.24840004265879642</v>
      </c>
      <c r="O43" s="29">
        <v>0.48092331100182745</v>
      </c>
      <c r="P43" s="29">
        <v>0.31375418320598247</v>
      </c>
      <c r="Q43" s="28">
        <v>0.17921747834679547</v>
      </c>
      <c r="R43" s="29">
        <v>0.73690955013806403</v>
      </c>
      <c r="S43" s="29">
        <v>0.56086970136186731</v>
      </c>
      <c r="T43" s="29">
        <v>0.48325977152774907</v>
      </c>
      <c r="U43" s="28">
        <v>-3.1960549553946005E-2</v>
      </c>
      <c r="V43" s="29">
        <v>0.52351597029859587</v>
      </c>
      <c r="W43" s="28">
        <v>1.9178272475720878E-3</v>
      </c>
      <c r="X43" s="29">
        <v>-0.32524359226154781</v>
      </c>
      <c r="Y43" s="28">
        <v>0.19631596361991399</v>
      </c>
      <c r="Z43" s="28">
        <v>0.22565388944419748</v>
      </c>
      <c r="AA43" s="29">
        <v>0.62194854768355012</v>
      </c>
      <c r="AB43" s="29">
        <v>0.72760163101589559</v>
      </c>
      <c r="AC43" s="29">
        <v>0.32081303378523779</v>
      </c>
      <c r="AD43" s="29">
        <v>0.34580939642050806</v>
      </c>
      <c r="AE43" s="28">
        <v>0.28897295190472794</v>
      </c>
      <c r="AF43" s="28">
        <v>0.12165721518220368</v>
      </c>
      <c r="AG43" s="28">
        <v>0.19846876901236241</v>
      </c>
      <c r="AH43" s="28">
        <v>0.2492745344837185</v>
      </c>
      <c r="AI43" s="28">
        <v>0.13174068256197222</v>
      </c>
      <c r="AJ43" s="28">
        <v>0.29891588888911508</v>
      </c>
      <c r="AK43" s="29">
        <v>0.98170233513768268</v>
      </c>
      <c r="AL43" s="29">
        <v>0.86232291433343444</v>
      </c>
      <c r="AM43" s="29">
        <v>0.99120887967497173</v>
      </c>
      <c r="AN43" s="29">
        <v>0.99298120794222289</v>
      </c>
      <c r="AO43" s="29">
        <v>0.99315705870519899</v>
      </c>
      <c r="AP43" s="29">
        <v>0.89825240666334505</v>
      </c>
      <c r="AQ43" s="3">
        <v>1</v>
      </c>
      <c r="AR43" s="29">
        <v>0.993869196781483</v>
      </c>
      <c r="AS43" s="29">
        <v>0.96795142963676384</v>
      </c>
      <c r="AT43" s="29">
        <v>0.931467640999742</v>
      </c>
      <c r="AU43" s="29">
        <v>0.92043582547350811</v>
      </c>
      <c r="AV43" s="29">
        <v>0.91572964881671448</v>
      </c>
      <c r="AW43" s="29">
        <v>0.92485834349310569</v>
      </c>
      <c r="AX43" s="29">
        <v>0.93076597277301598</v>
      </c>
      <c r="AY43" s="29">
        <v>0.60239542025395487</v>
      </c>
      <c r="AZ43" s="28">
        <v>0.17589897971340751</v>
      </c>
      <c r="BA43" s="28">
        <v>0.19814205266185228</v>
      </c>
      <c r="BB43" s="28">
        <v>0.21535975626405029</v>
      </c>
      <c r="BC43" s="29">
        <v>0.79827199336430288</v>
      </c>
      <c r="BD43" s="29">
        <v>0.6997010937304855</v>
      </c>
      <c r="BE43" s="28">
        <v>1.46231530598495E-2</v>
      </c>
    </row>
    <row r="44" spans="1:57" ht="18" customHeight="1" x14ac:dyDescent="0.25">
      <c r="A44" s="49" t="s">
        <v>40</v>
      </c>
      <c r="B44" s="28">
        <v>4.2374059219456472E-2</v>
      </c>
      <c r="C44" s="28">
        <v>0.1906393883342232</v>
      </c>
      <c r="D44" s="28">
        <v>0.3067448442724322</v>
      </c>
      <c r="E44" s="28">
        <v>-0.29296184615324755</v>
      </c>
      <c r="F44" s="28">
        <v>0.26091766098747077</v>
      </c>
      <c r="G44" s="28">
        <v>0.23475544449682637</v>
      </c>
      <c r="H44" s="29">
        <v>0.32678033653172311</v>
      </c>
      <c r="I44" s="29">
        <v>0.37181819469603128</v>
      </c>
      <c r="J44" s="28">
        <v>0.20113615913730759</v>
      </c>
      <c r="K44" s="28">
        <v>-0.30018720748000927</v>
      </c>
      <c r="L44" s="28">
        <v>0.15162285571571169</v>
      </c>
      <c r="M44" s="28">
        <v>3.7127739230260207E-2</v>
      </c>
      <c r="N44" s="28">
        <v>0.28659800984197759</v>
      </c>
      <c r="O44" s="29">
        <v>0.47907972093063039</v>
      </c>
      <c r="P44" s="28">
        <v>0.29475275267715922</v>
      </c>
      <c r="Q44" s="28">
        <v>0.20862141249084321</v>
      </c>
      <c r="R44" s="29">
        <v>0.69865939562661417</v>
      </c>
      <c r="S44" s="29">
        <v>0.5545848845115332</v>
      </c>
      <c r="T44" s="29">
        <v>0.47519305571174786</v>
      </c>
      <c r="U44" s="28">
        <v>4.3223012060356274E-2</v>
      </c>
      <c r="V44" s="29">
        <v>0.50890198194563507</v>
      </c>
      <c r="W44" s="28">
        <v>4.7920308299869714E-2</v>
      </c>
      <c r="X44" s="28">
        <v>-0.2662619521382919</v>
      </c>
      <c r="Y44" s="28">
        <v>0.14579153566035538</v>
      </c>
      <c r="Z44" s="28">
        <v>0.16396206225969912</v>
      </c>
      <c r="AA44" s="29">
        <v>0.65591625856903168</v>
      </c>
      <c r="AB44" s="29">
        <v>0.71339953586255589</v>
      </c>
      <c r="AC44" s="29">
        <v>0.33725330694114053</v>
      </c>
      <c r="AD44" s="28">
        <v>0.29764198004325026</v>
      </c>
      <c r="AE44" s="29">
        <v>0.31509690696155213</v>
      </c>
      <c r="AF44" s="28">
        <v>0.11418591405586442</v>
      </c>
      <c r="AG44" s="28">
        <v>0.21131059970695634</v>
      </c>
      <c r="AH44" s="28">
        <v>0.25616806272232046</v>
      </c>
      <c r="AI44" s="28">
        <v>0.11718478960305023</v>
      </c>
      <c r="AJ44" s="28">
        <v>0.23875215531139898</v>
      </c>
      <c r="AK44" s="29">
        <v>0.96942295583073868</v>
      </c>
      <c r="AL44" s="29">
        <v>0.82223434229003545</v>
      </c>
      <c r="AM44" s="29">
        <v>0.97729788791437477</v>
      </c>
      <c r="AN44" s="29">
        <v>0.97974258997753438</v>
      </c>
      <c r="AO44" s="29">
        <v>0.97986876587949434</v>
      </c>
      <c r="AP44" s="29">
        <v>0.86731880913802584</v>
      </c>
      <c r="AQ44" s="29">
        <v>0.99386919678148289</v>
      </c>
      <c r="AR44" s="3">
        <v>1</v>
      </c>
      <c r="AS44" s="29">
        <v>0.98889093102431891</v>
      </c>
      <c r="AT44" s="29">
        <v>0.9606423405201826</v>
      </c>
      <c r="AU44" s="29">
        <v>0.9491457844261576</v>
      </c>
      <c r="AV44" s="29">
        <v>0.94781280923589661</v>
      </c>
      <c r="AW44" s="29">
        <v>0.95333665132572398</v>
      </c>
      <c r="AX44" s="29">
        <v>0.95631851575317151</v>
      </c>
      <c r="AY44" s="29">
        <v>0.58467469651721327</v>
      </c>
      <c r="AZ44" s="28">
        <v>0.19190911692274049</v>
      </c>
      <c r="BA44" s="28">
        <v>0.19906294397200774</v>
      </c>
      <c r="BB44" s="28">
        <v>0.19979656263689269</v>
      </c>
      <c r="BC44" s="29">
        <v>0.7593703034798831</v>
      </c>
      <c r="BD44" s="29">
        <v>0.65209863709933402</v>
      </c>
      <c r="BE44" s="28">
        <v>8.7476715229113534E-3</v>
      </c>
    </row>
    <row r="45" spans="1:57" ht="18" customHeight="1" x14ac:dyDescent="0.25">
      <c r="A45" s="49" t="s">
        <v>41</v>
      </c>
      <c r="B45" s="28">
        <v>-1.1290762191475462E-2</v>
      </c>
      <c r="C45" s="28">
        <v>0.19035459840743166</v>
      </c>
      <c r="D45" s="28">
        <v>0.28548318807340461</v>
      </c>
      <c r="E45" s="28">
        <v>-0.20611269909061297</v>
      </c>
      <c r="F45" s="28">
        <v>0.19885626529956096</v>
      </c>
      <c r="G45" s="28">
        <v>0.21874321207946557</v>
      </c>
      <c r="H45" s="28">
        <v>0.2922899477783476</v>
      </c>
      <c r="I45" s="29">
        <v>0.33108837693496856</v>
      </c>
      <c r="J45" s="28">
        <v>0.1054731885492572</v>
      </c>
      <c r="K45" s="28">
        <v>-0.22320507015552676</v>
      </c>
      <c r="L45" s="28">
        <v>0.16380053013415374</v>
      </c>
      <c r="M45" s="28">
        <v>3.1931243684904582E-2</v>
      </c>
      <c r="N45" s="29">
        <v>0.35283870472927331</v>
      </c>
      <c r="O45" s="29">
        <v>0.45317001622825631</v>
      </c>
      <c r="P45" s="28">
        <v>0.28869511634889006</v>
      </c>
      <c r="Q45" s="28">
        <v>0.22521483644008677</v>
      </c>
      <c r="R45" s="29">
        <v>0.64649049304596817</v>
      </c>
      <c r="S45" s="29">
        <v>0.52738720586591681</v>
      </c>
      <c r="T45" s="29">
        <v>0.47306760626367078</v>
      </c>
      <c r="U45" s="28">
        <v>0.13052036564450481</v>
      </c>
      <c r="V45" s="29">
        <v>0.47246232683790451</v>
      </c>
      <c r="W45" s="28">
        <v>0.12555898464173987</v>
      </c>
      <c r="X45" s="28">
        <v>-0.17573378916932714</v>
      </c>
      <c r="Y45" s="28">
        <v>6.5160783722623072E-2</v>
      </c>
      <c r="Z45" s="28">
        <v>8.3252661192115787E-2</v>
      </c>
      <c r="AA45" s="29">
        <v>0.71211042003315328</v>
      </c>
      <c r="AB45" s="29">
        <v>0.67025179940974478</v>
      </c>
      <c r="AC45" s="29">
        <v>0.33545489228824693</v>
      </c>
      <c r="AD45" s="28">
        <v>0.24169968645069714</v>
      </c>
      <c r="AE45" s="29">
        <v>0.31546387167979634</v>
      </c>
      <c r="AF45" s="28">
        <v>0.10324980276623021</v>
      </c>
      <c r="AG45" s="28">
        <v>0.21028616168475447</v>
      </c>
      <c r="AH45" s="28">
        <v>0.2552497644050038</v>
      </c>
      <c r="AI45" s="28">
        <v>9.4181048167737938E-2</v>
      </c>
      <c r="AJ45" s="28">
        <v>0.16490332379996758</v>
      </c>
      <c r="AK45" s="29">
        <v>0.93487002383464268</v>
      </c>
      <c r="AL45" s="29">
        <v>0.75792292048093357</v>
      </c>
      <c r="AM45" s="29">
        <v>0.93791755096901508</v>
      </c>
      <c r="AN45" s="29">
        <v>0.94177445205452071</v>
      </c>
      <c r="AO45" s="29">
        <v>0.94199804121317643</v>
      </c>
      <c r="AP45" s="29">
        <v>0.81072369402803901</v>
      </c>
      <c r="AQ45" s="29">
        <v>0.96795142963676384</v>
      </c>
      <c r="AR45" s="29">
        <v>0.98889093102431891</v>
      </c>
      <c r="AS45" s="3">
        <v>1</v>
      </c>
      <c r="AT45" s="29">
        <v>0.98809014822436614</v>
      </c>
      <c r="AU45" s="29">
        <v>0.97756165698219211</v>
      </c>
      <c r="AV45" s="29">
        <v>0.97864033908811054</v>
      </c>
      <c r="AW45" s="29">
        <v>0.97626312663280002</v>
      </c>
      <c r="AX45" s="29">
        <v>0.97703232489323388</v>
      </c>
      <c r="AY45" s="29">
        <v>0.54065681581149638</v>
      </c>
      <c r="AZ45" s="28">
        <v>0.19270077353980941</v>
      </c>
      <c r="BA45" s="28">
        <v>0.20592319701505671</v>
      </c>
      <c r="BB45" s="28">
        <v>0.18417278202349607</v>
      </c>
      <c r="BC45" s="29">
        <v>0.70059268308504519</v>
      </c>
      <c r="BD45" s="29">
        <v>0.5820974994372089</v>
      </c>
      <c r="BE45" s="28">
        <v>6.470920440130117E-3</v>
      </c>
    </row>
    <row r="46" spans="1:57" ht="18" customHeight="1" x14ac:dyDescent="0.25">
      <c r="A46" s="49" t="s">
        <v>42</v>
      </c>
      <c r="B46" s="28">
        <v>-5.1730518489946697E-2</v>
      </c>
      <c r="C46" s="28">
        <v>0.20133657395544574</v>
      </c>
      <c r="D46" s="28">
        <v>0.28062312496622066</v>
      </c>
      <c r="E46" s="28">
        <v>-0.15376881238641296</v>
      </c>
      <c r="F46" s="28">
        <v>0.1622290006614231</v>
      </c>
      <c r="G46" s="28">
        <v>0.22220922019886918</v>
      </c>
      <c r="H46" s="28">
        <v>0.28147662606740798</v>
      </c>
      <c r="I46" s="28">
        <v>0.30191050928265312</v>
      </c>
      <c r="J46" s="28">
        <v>5.1846574571851545E-2</v>
      </c>
      <c r="K46" s="28">
        <v>-0.18753821814732471</v>
      </c>
      <c r="L46" s="28">
        <v>0.17716011568793721</v>
      </c>
      <c r="M46" s="28">
        <v>2.9455067258992655E-2</v>
      </c>
      <c r="N46" s="29">
        <v>0.4474998055258787</v>
      </c>
      <c r="O46" s="29">
        <v>0.44157926307099349</v>
      </c>
      <c r="P46" s="28">
        <v>0.27702104791140908</v>
      </c>
      <c r="Q46" s="28">
        <v>0.23379143507343403</v>
      </c>
      <c r="R46" s="29">
        <v>0.60634989770011993</v>
      </c>
      <c r="S46" s="29">
        <v>0.49096605342752742</v>
      </c>
      <c r="T46" s="29">
        <v>0.46891552813667065</v>
      </c>
      <c r="U46" s="28">
        <v>0.14653099982071077</v>
      </c>
      <c r="V46" s="29">
        <v>0.46224686699100748</v>
      </c>
      <c r="W46" s="28">
        <v>0.22290672576425061</v>
      </c>
      <c r="X46" s="28">
        <v>-0.12321526958781076</v>
      </c>
      <c r="Y46" s="28">
        <v>2.0527232189083883E-2</v>
      </c>
      <c r="Z46" s="28">
        <v>3.9401545141160649E-2</v>
      </c>
      <c r="AA46" s="29">
        <v>0.79521730939369628</v>
      </c>
      <c r="AB46" s="29">
        <v>0.6275381533503096</v>
      </c>
      <c r="AC46" s="29">
        <v>0.34050706143944381</v>
      </c>
      <c r="AD46" s="28">
        <v>0.21624268786375811</v>
      </c>
      <c r="AE46" s="28">
        <v>0.28074357046046211</v>
      </c>
      <c r="AF46" s="28">
        <v>9.0456269990819654E-2</v>
      </c>
      <c r="AG46" s="28">
        <v>0.20349840805036104</v>
      </c>
      <c r="AH46" s="28">
        <v>0.21554606984761399</v>
      </c>
      <c r="AI46" s="28">
        <v>9.2102866952476339E-2</v>
      </c>
      <c r="AJ46" s="28">
        <v>0.12699048072144303</v>
      </c>
      <c r="AK46" s="29">
        <v>0.89225645323852221</v>
      </c>
      <c r="AL46" s="29">
        <v>0.69811057391561504</v>
      </c>
      <c r="AM46" s="29">
        <v>0.89096896721723162</v>
      </c>
      <c r="AN46" s="29">
        <v>0.89585295001251974</v>
      </c>
      <c r="AO46" s="29">
        <v>0.89583909449270449</v>
      </c>
      <c r="AP46" s="29">
        <v>0.76137409272053269</v>
      </c>
      <c r="AQ46" s="29">
        <v>0.931467640999742</v>
      </c>
      <c r="AR46" s="29">
        <v>0.96064234052018271</v>
      </c>
      <c r="AS46" s="29">
        <v>0.98809014822436614</v>
      </c>
      <c r="AT46" s="3">
        <v>1</v>
      </c>
      <c r="AU46" s="29">
        <v>0.9950384250303449</v>
      </c>
      <c r="AV46" s="29">
        <v>0.99319036418179873</v>
      </c>
      <c r="AW46" s="29">
        <v>0.98015577397893239</v>
      </c>
      <c r="AX46" s="29">
        <v>0.98037825869923978</v>
      </c>
      <c r="AY46" s="29">
        <v>0.50296085390910228</v>
      </c>
      <c r="AZ46" s="28">
        <v>0.20434620505452664</v>
      </c>
      <c r="BA46" s="28">
        <v>0.21952319121253899</v>
      </c>
      <c r="BB46" s="28">
        <v>0.16236446191024384</v>
      </c>
      <c r="BC46" s="29">
        <v>0.64431892913435895</v>
      </c>
      <c r="BD46" s="29">
        <v>0.52362879454867484</v>
      </c>
      <c r="BE46" s="28">
        <v>4.6149758130476226E-2</v>
      </c>
    </row>
    <row r="47" spans="1:57" ht="18" customHeight="1" x14ac:dyDescent="0.25">
      <c r="A47" s="49" t="s">
        <v>43</v>
      </c>
      <c r="B47" s="28">
        <v>-6.4742472769574524E-2</v>
      </c>
      <c r="C47" s="28">
        <v>0.18739503501157001</v>
      </c>
      <c r="D47" s="28">
        <v>0.26849995173453883</v>
      </c>
      <c r="E47" s="28">
        <v>-0.15959934661143715</v>
      </c>
      <c r="F47" s="28">
        <v>0.1733894182827968</v>
      </c>
      <c r="G47" s="28">
        <v>0.21134074155556379</v>
      </c>
      <c r="H47" s="28">
        <v>0.27715836247286246</v>
      </c>
      <c r="I47" s="28">
        <v>0.2945781674509178</v>
      </c>
      <c r="J47" s="28">
        <v>5.813272043968825E-2</v>
      </c>
      <c r="K47" s="28">
        <v>-0.20675445188231231</v>
      </c>
      <c r="L47" s="28">
        <v>0.1926148976005829</v>
      </c>
      <c r="M47" s="28">
        <v>3.5749708326893656E-2</v>
      </c>
      <c r="N47" s="29">
        <v>0.49841714771533663</v>
      </c>
      <c r="O47" s="29">
        <v>0.4302949476971562</v>
      </c>
      <c r="P47" s="28">
        <v>0.27472168242804307</v>
      </c>
      <c r="Q47" s="28">
        <v>0.21326180572699593</v>
      </c>
      <c r="R47" s="29">
        <v>0.59129423082359045</v>
      </c>
      <c r="S47" s="29">
        <v>0.47791722199461167</v>
      </c>
      <c r="T47" s="29">
        <v>0.47131992732819911</v>
      </c>
      <c r="U47" s="28">
        <v>0.11048903629421863</v>
      </c>
      <c r="V47" s="29">
        <v>0.46455571171393417</v>
      </c>
      <c r="W47" s="28">
        <v>0.26573677258009104</v>
      </c>
      <c r="X47" s="28">
        <v>-0.13003152359120865</v>
      </c>
      <c r="Y47" s="28">
        <v>2.8111091541621558E-2</v>
      </c>
      <c r="Z47" s="28">
        <v>5.5194270126568322E-2</v>
      </c>
      <c r="AA47" s="29">
        <v>0.81762242597347323</v>
      </c>
      <c r="AB47" s="29">
        <v>0.61220519845494126</v>
      </c>
      <c r="AC47" s="29">
        <v>0.32286694038381375</v>
      </c>
      <c r="AD47" s="28">
        <v>0.23295628933069956</v>
      </c>
      <c r="AE47" s="28">
        <v>0.25067054774348296</v>
      </c>
      <c r="AF47" s="28">
        <v>9.6132788735273922E-2</v>
      </c>
      <c r="AG47" s="28">
        <v>0.17815186957947163</v>
      </c>
      <c r="AH47" s="28">
        <v>0.20475529975313647</v>
      </c>
      <c r="AI47" s="28">
        <v>0.100953343411275</v>
      </c>
      <c r="AJ47" s="28">
        <v>0.13665053635709934</v>
      </c>
      <c r="AK47" s="29">
        <v>0.87302728222173198</v>
      </c>
      <c r="AL47" s="29">
        <v>0.69312303348506488</v>
      </c>
      <c r="AM47" s="29">
        <v>0.87689904398524265</v>
      </c>
      <c r="AN47" s="29">
        <v>0.88218402003857221</v>
      </c>
      <c r="AO47" s="29">
        <v>0.88559227885498071</v>
      </c>
      <c r="AP47" s="29">
        <v>0.75521451773068859</v>
      </c>
      <c r="AQ47" s="29">
        <v>0.92043582547350811</v>
      </c>
      <c r="AR47" s="29">
        <v>0.94914578442615782</v>
      </c>
      <c r="AS47" s="29">
        <v>0.97756165698219211</v>
      </c>
      <c r="AT47" s="29">
        <v>0.9950384250303449</v>
      </c>
      <c r="AU47" s="3">
        <v>1</v>
      </c>
      <c r="AV47" s="29">
        <v>0.99463964669689076</v>
      </c>
      <c r="AW47" s="29">
        <v>0.9781697774848449</v>
      </c>
      <c r="AX47" s="29">
        <v>0.98255574004296642</v>
      </c>
      <c r="AY47" s="29">
        <v>0.48500303098526137</v>
      </c>
      <c r="AZ47" s="28">
        <v>0.19055958626774253</v>
      </c>
      <c r="BA47" s="28">
        <v>0.21407645963613015</v>
      </c>
      <c r="BB47" s="28">
        <v>0.14943057725901615</v>
      </c>
      <c r="BC47" s="29">
        <v>0.64010504015405145</v>
      </c>
      <c r="BD47" s="29">
        <v>0.51707238238833741</v>
      </c>
      <c r="BE47" s="28">
        <v>7.3381096521025119E-2</v>
      </c>
    </row>
    <row r="48" spans="1:57" ht="18" customHeight="1" x14ac:dyDescent="0.25">
      <c r="A48" s="49" t="s">
        <v>44</v>
      </c>
      <c r="B48" s="28">
        <v>-7.226333820800461E-2</v>
      </c>
      <c r="C48" s="28">
        <v>0.22319440429253196</v>
      </c>
      <c r="D48" s="28">
        <v>0.29793273087011723</v>
      </c>
      <c r="E48" s="28">
        <v>-0.16242949643573845</v>
      </c>
      <c r="F48" s="28">
        <v>0.17518407429827851</v>
      </c>
      <c r="G48" s="28">
        <v>0.24317718250388587</v>
      </c>
      <c r="H48" s="28">
        <v>0.29413751714151748</v>
      </c>
      <c r="I48" s="28">
        <v>0.30659576489555901</v>
      </c>
      <c r="J48" s="28">
        <v>4.8448041277295684E-2</v>
      </c>
      <c r="K48" s="28">
        <v>-0.202452057095548</v>
      </c>
      <c r="L48" s="28">
        <v>0.19659499169330397</v>
      </c>
      <c r="M48" s="28">
        <v>3.9918341905328406E-2</v>
      </c>
      <c r="N48" s="29">
        <v>0.46992213347037265</v>
      </c>
      <c r="O48" s="29">
        <v>0.45865216346362114</v>
      </c>
      <c r="P48" s="28">
        <v>0.27411711504470221</v>
      </c>
      <c r="Q48" s="28">
        <v>0.23543813542894018</v>
      </c>
      <c r="R48" s="29">
        <v>0.582178078040262</v>
      </c>
      <c r="S48" s="29">
        <v>0.48508290431225898</v>
      </c>
      <c r="T48" s="29">
        <v>0.48417641683534585</v>
      </c>
      <c r="U48" s="28">
        <v>0.13518431882561877</v>
      </c>
      <c r="V48" s="29">
        <v>0.47808420754260317</v>
      </c>
      <c r="W48" s="28">
        <v>0.2372881965453098</v>
      </c>
      <c r="X48" s="28">
        <v>-0.13257164581291908</v>
      </c>
      <c r="Y48" s="28">
        <v>4.9312925851461974E-3</v>
      </c>
      <c r="Z48" s="28">
        <v>4.8143425046342551E-2</v>
      </c>
      <c r="AA48" s="29">
        <v>0.78638468474050194</v>
      </c>
      <c r="AB48" s="29">
        <v>0.62855900118118546</v>
      </c>
      <c r="AC48" s="29">
        <v>0.36024685630347741</v>
      </c>
      <c r="AD48" s="28">
        <v>0.23229554154950663</v>
      </c>
      <c r="AE48" s="28">
        <v>0.29024302244768863</v>
      </c>
      <c r="AF48" s="28">
        <v>9.5813901988018854E-2</v>
      </c>
      <c r="AG48" s="28">
        <v>0.22474592428633164</v>
      </c>
      <c r="AH48" s="28">
        <v>0.199662665687866</v>
      </c>
      <c r="AI48" s="28">
        <v>9.1381576962089359E-2</v>
      </c>
      <c r="AJ48" s="28">
        <v>0.12312770699058627</v>
      </c>
      <c r="AK48" s="29">
        <v>0.86991953384528187</v>
      </c>
      <c r="AL48" s="29">
        <v>0.68537619864829846</v>
      </c>
      <c r="AM48" s="29">
        <v>0.8742653400946172</v>
      </c>
      <c r="AN48" s="29">
        <v>0.87833242779376919</v>
      </c>
      <c r="AO48" s="29">
        <v>0.88124642072119219</v>
      </c>
      <c r="AP48" s="29">
        <v>0.75181293217385159</v>
      </c>
      <c r="AQ48" s="29">
        <v>0.91572964881671437</v>
      </c>
      <c r="AR48" s="29">
        <v>0.94781280923589661</v>
      </c>
      <c r="AS48" s="29">
        <v>0.97864033908811054</v>
      </c>
      <c r="AT48" s="29">
        <v>0.99319036418179862</v>
      </c>
      <c r="AU48" s="29">
        <v>0.99463964669689076</v>
      </c>
      <c r="AV48" s="3">
        <v>1</v>
      </c>
      <c r="AW48" s="29">
        <v>0.99131274640082423</v>
      </c>
      <c r="AX48" s="29">
        <v>0.99254447421097225</v>
      </c>
      <c r="AY48" s="29">
        <v>0.50562585475132682</v>
      </c>
      <c r="AZ48" s="28">
        <v>0.22502405548802823</v>
      </c>
      <c r="BA48" s="28">
        <v>0.23665426112965421</v>
      </c>
      <c r="BB48" s="28">
        <v>0.16341149982473235</v>
      </c>
      <c r="BC48" s="29">
        <v>0.63005121742769965</v>
      </c>
      <c r="BD48" s="29">
        <v>0.51002306082835214</v>
      </c>
      <c r="BE48" s="28">
        <v>3.756408433707447E-2</v>
      </c>
    </row>
    <row r="49" spans="1:57" ht="18" customHeight="1" x14ac:dyDescent="0.25">
      <c r="A49" s="49" t="s">
        <v>45</v>
      </c>
      <c r="B49" s="28">
        <v>-5.7802300411539227E-2</v>
      </c>
      <c r="C49" s="28">
        <v>0.27734423197343128</v>
      </c>
      <c r="D49" s="29">
        <v>0.35387980286476201</v>
      </c>
      <c r="E49" s="28">
        <v>-0.2442963436410566</v>
      </c>
      <c r="F49" s="28">
        <v>0.24186378236002948</v>
      </c>
      <c r="G49" s="29">
        <v>0.31998594540409453</v>
      </c>
      <c r="H49" s="29">
        <v>0.35896079223983457</v>
      </c>
      <c r="I49" s="29">
        <v>0.36753819950670302</v>
      </c>
      <c r="J49" s="28">
        <v>0.10303116424376986</v>
      </c>
      <c r="K49" s="28">
        <v>-0.27179514233114255</v>
      </c>
      <c r="L49" s="28">
        <v>0.21818370823494806</v>
      </c>
      <c r="M49" s="28">
        <v>7.7457419835373714E-2</v>
      </c>
      <c r="N49" s="29">
        <v>0.3846411942969134</v>
      </c>
      <c r="O49" s="29">
        <v>0.51572908349918423</v>
      </c>
      <c r="P49" s="28">
        <v>0.28377192830615583</v>
      </c>
      <c r="Q49" s="28">
        <v>0.24254782479407611</v>
      </c>
      <c r="R49" s="29">
        <v>0.59663073846780446</v>
      </c>
      <c r="S49" s="29">
        <v>0.54018015897851568</v>
      </c>
      <c r="T49" s="29">
        <v>0.52317241672655346</v>
      </c>
      <c r="U49" s="28">
        <v>0.11532376928202275</v>
      </c>
      <c r="V49" s="29">
        <v>0.53748127668316803</v>
      </c>
      <c r="W49" s="28">
        <v>0.13973291598446277</v>
      </c>
      <c r="X49" s="28">
        <v>-0.21383199198893665</v>
      </c>
      <c r="Y49" s="28">
        <v>1.8441913488740646E-2</v>
      </c>
      <c r="Z49" s="28">
        <v>9.5329648146327134E-2</v>
      </c>
      <c r="AA49" s="29">
        <v>0.72040696797479864</v>
      </c>
      <c r="AB49" s="29">
        <v>0.67334398287822783</v>
      </c>
      <c r="AC49" s="29">
        <v>0.41799508732628238</v>
      </c>
      <c r="AD49" s="28">
        <v>0.27768092786800264</v>
      </c>
      <c r="AE49" s="29">
        <v>0.32035245003260582</v>
      </c>
      <c r="AF49" s="28">
        <v>0.12965118105822832</v>
      </c>
      <c r="AG49" s="28">
        <v>0.30447950124655782</v>
      </c>
      <c r="AH49" s="28">
        <v>0.22222497401178645</v>
      </c>
      <c r="AI49" s="28">
        <v>8.0705520723262356E-2</v>
      </c>
      <c r="AJ49" s="28">
        <v>0.15525569823794041</v>
      </c>
      <c r="AK49" s="29">
        <v>0.88825101023716257</v>
      </c>
      <c r="AL49" s="29">
        <v>0.69338002591846071</v>
      </c>
      <c r="AM49" s="29">
        <v>0.89014743991986611</v>
      </c>
      <c r="AN49" s="29">
        <v>0.89268641042079167</v>
      </c>
      <c r="AO49" s="29">
        <v>0.89240100685092583</v>
      </c>
      <c r="AP49" s="29">
        <v>0.78129001590303215</v>
      </c>
      <c r="AQ49" s="29">
        <v>0.92485834349310569</v>
      </c>
      <c r="AR49" s="29">
        <v>0.95333665132572398</v>
      </c>
      <c r="AS49" s="29">
        <v>0.97626312663280002</v>
      </c>
      <c r="AT49" s="29">
        <v>0.98015577397893239</v>
      </c>
      <c r="AU49" s="29">
        <v>0.9781697774848449</v>
      </c>
      <c r="AV49" s="29">
        <v>0.99131274640082434</v>
      </c>
      <c r="AW49" s="3">
        <v>1</v>
      </c>
      <c r="AX49" s="29">
        <v>0.99397172857456983</v>
      </c>
      <c r="AY49" s="29">
        <v>0.55416382467870251</v>
      </c>
      <c r="AZ49" s="28">
        <v>0.27581773126178627</v>
      </c>
      <c r="BA49" s="28">
        <v>0.28863942703516932</v>
      </c>
      <c r="BB49" s="28">
        <v>0.22261038163477043</v>
      </c>
      <c r="BC49" s="29">
        <v>0.62630192976103705</v>
      </c>
      <c r="BD49" s="29">
        <v>0.52345842506932816</v>
      </c>
      <c r="BE49" s="28">
        <v>1.2698922813277731E-2</v>
      </c>
    </row>
    <row r="50" spans="1:57" ht="18" customHeight="1" x14ac:dyDescent="0.25">
      <c r="A50" s="49" t="s">
        <v>46</v>
      </c>
      <c r="B50" s="28">
        <v>-6.9081657483950717E-2</v>
      </c>
      <c r="C50" s="28">
        <v>0.22212178373193209</v>
      </c>
      <c r="D50" s="28">
        <v>0.30563912189328624</v>
      </c>
      <c r="E50" s="28">
        <v>-0.21315272073057226</v>
      </c>
      <c r="F50" s="28">
        <v>0.22332336122863389</v>
      </c>
      <c r="G50" s="28">
        <v>0.24558725282923582</v>
      </c>
      <c r="H50" s="28">
        <v>0.30510456112329226</v>
      </c>
      <c r="I50" s="29">
        <v>0.32025974883817176</v>
      </c>
      <c r="J50" s="28">
        <v>8.4082032340186033E-2</v>
      </c>
      <c r="K50" s="28">
        <v>-0.24528356809952498</v>
      </c>
      <c r="L50" s="28">
        <v>0.20667403565525561</v>
      </c>
      <c r="M50" s="28">
        <v>3.596272695897184E-2</v>
      </c>
      <c r="N50" s="29">
        <v>0.42209569340424719</v>
      </c>
      <c r="O50" s="29">
        <v>0.47329981237897006</v>
      </c>
      <c r="P50" s="28">
        <v>0.29220191664281642</v>
      </c>
      <c r="Q50" s="28">
        <v>0.21779170380021506</v>
      </c>
      <c r="R50" s="29">
        <v>0.59971320196871547</v>
      </c>
      <c r="S50" s="29">
        <v>0.50345060664497854</v>
      </c>
      <c r="T50" s="29">
        <v>0.50976331552925314</v>
      </c>
      <c r="U50" s="28">
        <v>9.8457574638655732E-2</v>
      </c>
      <c r="V50" s="29">
        <v>0.49327033334751386</v>
      </c>
      <c r="W50" s="28">
        <v>0.17756366249915365</v>
      </c>
      <c r="X50" s="28">
        <v>-0.17769893116549995</v>
      </c>
      <c r="Y50" s="28">
        <v>1.4187628365405259E-2</v>
      </c>
      <c r="Z50" s="28">
        <v>0.10250873003378583</v>
      </c>
      <c r="AA50" s="29">
        <v>0.73978219165777492</v>
      </c>
      <c r="AB50" s="29">
        <v>0.66151752329326352</v>
      </c>
      <c r="AC50" s="29">
        <v>0.36259126537163822</v>
      </c>
      <c r="AD50" s="28">
        <v>0.26896613997063601</v>
      </c>
      <c r="AE50" s="28">
        <v>0.30518673784878336</v>
      </c>
      <c r="AF50" s="28">
        <v>9.6357107538075665E-2</v>
      </c>
      <c r="AG50" s="28">
        <v>0.2404875061503649</v>
      </c>
      <c r="AH50" s="28">
        <v>0.19942561839879294</v>
      </c>
      <c r="AI50" s="28">
        <v>8.1035709050823357E-2</v>
      </c>
      <c r="AJ50" s="28">
        <v>0.16407074568773206</v>
      </c>
      <c r="AK50" s="29">
        <v>0.88586529144075743</v>
      </c>
      <c r="AL50" s="29">
        <v>0.72866752736028118</v>
      </c>
      <c r="AM50" s="29">
        <v>0.89540818481169637</v>
      </c>
      <c r="AN50" s="29">
        <v>0.89826874703342918</v>
      </c>
      <c r="AO50" s="29">
        <v>0.90310289002244648</v>
      </c>
      <c r="AP50" s="29">
        <v>0.78599127238615563</v>
      </c>
      <c r="AQ50" s="29">
        <v>0.93076597277301598</v>
      </c>
      <c r="AR50" s="29">
        <v>0.95631851575317162</v>
      </c>
      <c r="AS50" s="29">
        <v>0.97703232489323399</v>
      </c>
      <c r="AT50" s="29">
        <v>0.98037825869923956</v>
      </c>
      <c r="AU50" s="29">
        <v>0.98255574004296642</v>
      </c>
      <c r="AV50" s="29">
        <v>0.99254447421097203</v>
      </c>
      <c r="AW50" s="29">
        <v>0.99397172857456972</v>
      </c>
      <c r="AX50" s="3">
        <v>1</v>
      </c>
      <c r="AY50" s="29">
        <v>0.53847329907727226</v>
      </c>
      <c r="AZ50" s="28">
        <v>0.22176196647317631</v>
      </c>
      <c r="BA50" s="28">
        <v>0.25149667368958684</v>
      </c>
      <c r="BB50" s="28">
        <v>0.18028716184630625</v>
      </c>
      <c r="BC50" s="29">
        <v>0.66866341074481006</v>
      </c>
      <c r="BD50" s="29">
        <v>0.5583124175278934</v>
      </c>
      <c r="BE50" s="28">
        <v>7.4347271566618202E-3</v>
      </c>
    </row>
    <row r="51" spans="1:57" ht="18" customHeight="1" x14ac:dyDescent="0.25">
      <c r="A51" s="49" t="s">
        <v>47</v>
      </c>
      <c r="B51" s="29">
        <v>0.41514009331071311</v>
      </c>
      <c r="C51" s="29">
        <v>0.72750978913370268</v>
      </c>
      <c r="D51" s="29">
        <v>0.82251326853753703</v>
      </c>
      <c r="E51" s="29">
        <v>-0.31317047890463906</v>
      </c>
      <c r="F51" s="28">
        <v>6.5767332899276484E-2</v>
      </c>
      <c r="G51" s="29">
        <v>0.54149460372173119</v>
      </c>
      <c r="H51" s="29">
        <v>0.63285761891714098</v>
      </c>
      <c r="I51" s="29">
        <v>0.4442201741420348</v>
      </c>
      <c r="J51" s="28">
        <v>0.28086566967759358</v>
      </c>
      <c r="K51" s="28">
        <v>-0.28276833607925522</v>
      </c>
      <c r="L51" s="28">
        <v>-0.23006702695245151</v>
      </c>
      <c r="M51" s="28">
        <v>8.6547499297768754E-2</v>
      </c>
      <c r="N51" s="28">
        <v>-2.6745026118379662E-2</v>
      </c>
      <c r="O51" s="29">
        <v>0.88121665884798772</v>
      </c>
      <c r="P51" s="28">
        <v>-0.10154931703458434</v>
      </c>
      <c r="Q51" s="29">
        <v>0.60035351677871973</v>
      </c>
      <c r="R51" s="29">
        <v>0.35071818175738284</v>
      </c>
      <c r="S51" s="29">
        <v>0.44201932141133804</v>
      </c>
      <c r="T51" s="28">
        <v>0.27130508604592152</v>
      </c>
      <c r="U51" s="28">
        <v>-0.14369513895095887</v>
      </c>
      <c r="V51" s="29">
        <v>0.7119150521166755</v>
      </c>
      <c r="W51" s="28">
        <v>-0.22428745585349583</v>
      </c>
      <c r="X51" s="29">
        <v>-0.34887719693307723</v>
      </c>
      <c r="Y51" s="28">
        <v>0.24040649810044384</v>
      </c>
      <c r="Z51" s="28">
        <v>-1.9215792172544311E-2</v>
      </c>
      <c r="AA51" s="28">
        <v>0.28114163853048824</v>
      </c>
      <c r="AB51" s="29">
        <v>0.96047910342275389</v>
      </c>
      <c r="AC51" s="29">
        <v>0.78994248325750993</v>
      </c>
      <c r="AD51" s="28">
        <v>0.10383234087495348</v>
      </c>
      <c r="AE51" s="29">
        <v>0.58849476999050088</v>
      </c>
      <c r="AF51" s="28">
        <v>3.1066573118182211E-2</v>
      </c>
      <c r="AG51" s="29">
        <v>0.56054530235176836</v>
      </c>
      <c r="AH51" s="28">
        <v>-4.1091358717396179E-2</v>
      </c>
      <c r="AI51" s="28">
        <v>2.2973270134982259E-2</v>
      </c>
      <c r="AJ51" s="28">
        <v>-5.4639884729391644E-2</v>
      </c>
      <c r="AK51" s="29">
        <v>0.56550476306497377</v>
      </c>
      <c r="AL51" s="29">
        <v>0.64189756795153996</v>
      </c>
      <c r="AM51" s="29">
        <v>0.61984062618447522</v>
      </c>
      <c r="AN51" s="29">
        <v>0.61020659370728692</v>
      </c>
      <c r="AO51" s="29">
        <v>0.60609662413230014</v>
      </c>
      <c r="AP51" s="29">
        <v>0.48330205904556983</v>
      </c>
      <c r="AQ51" s="29">
        <v>0.60239542025395476</v>
      </c>
      <c r="AR51" s="29">
        <v>0.58467469651721327</v>
      </c>
      <c r="AS51" s="29">
        <v>0.54065681581149638</v>
      </c>
      <c r="AT51" s="29">
        <v>0.50296085390910228</v>
      </c>
      <c r="AU51" s="29">
        <v>0.48500303098526137</v>
      </c>
      <c r="AV51" s="29">
        <v>0.50562585475132704</v>
      </c>
      <c r="AW51" s="29">
        <v>0.55416382467870251</v>
      </c>
      <c r="AX51" s="29">
        <v>0.53847329907727237</v>
      </c>
      <c r="AY51" s="3">
        <v>1</v>
      </c>
      <c r="AZ51" s="29">
        <v>0.7224582630601275</v>
      </c>
      <c r="BA51" s="28">
        <v>0.11428003269455494</v>
      </c>
      <c r="BB51" s="28">
        <v>-3.6212974133173766E-2</v>
      </c>
      <c r="BC51" s="29">
        <v>0.58526575380326029</v>
      </c>
      <c r="BD51" s="29">
        <v>0.76001677167922865</v>
      </c>
      <c r="BE51" s="28">
        <v>-2.7764194084299526E-3</v>
      </c>
    </row>
    <row r="52" spans="1:57" ht="18" customHeight="1" x14ac:dyDescent="0.25">
      <c r="A52" s="49" t="s">
        <v>48</v>
      </c>
      <c r="B52" s="28">
        <v>0.28397238903316235</v>
      </c>
      <c r="C52" s="29">
        <v>0.99231616968075376</v>
      </c>
      <c r="D52" s="29">
        <v>0.92253680909418201</v>
      </c>
      <c r="E52" s="28">
        <v>-0.20162033758176584</v>
      </c>
      <c r="F52" s="28">
        <v>-4.6200073742289363E-2</v>
      </c>
      <c r="G52" s="29">
        <v>0.75046340222650754</v>
      </c>
      <c r="H52" s="29">
        <v>0.68224629678046689</v>
      </c>
      <c r="I52" s="29">
        <v>0.37262217069159703</v>
      </c>
      <c r="J52" s="28">
        <v>0.14181962128489456</v>
      </c>
      <c r="K52" s="28">
        <v>-0.19106799325785961</v>
      </c>
      <c r="L52" s="28">
        <v>-0.2019353619370822</v>
      </c>
      <c r="M52" s="28">
        <v>0.16686431679746735</v>
      </c>
      <c r="N52" s="28">
        <v>-7.5854936846098911E-2</v>
      </c>
      <c r="O52" s="29">
        <v>0.89769227363229209</v>
      </c>
      <c r="P52" s="28">
        <v>-0.25997194859809281</v>
      </c>
      <c r="Q52" s="29">
        <v>0.78094182929579459</v>
      </c>
      <c r="R52" s="28">
        <v>5.4558840106803348E-2</v>
      </c>
      <c r="S52" s="28">
        <v>0.26791688035850181</v>
      </c>
      <c r="T52" s="28">
        <v>0.11486476666565457</v>
      </c>
      <c r="U52" s="28">
        <v>4.6894574903582221E-3</v>
      </c>
      <c r="V52" s="29">
        <v>0.69512892332402987</v>
      </c>
      <c r="W52" s="28">
        <v>-0.16187182591081312</v>
      </c>
      <c r="X52" s="28">
        <v>-0.27868717730297082</v>
      </c>
      <c r="Y52" s="28">
        <v>4.1566325153680167E-2</v>
      </c>
      <c r="Z52" s="28">
        <v>-0.12988225615997159</v>
      </c>
      <c r="AA52" s="28">
        <v>8.8309246363127286E-2</v>
      </c>
      <c r="AB52" s="29">
        <v>0.65363586203349988</v>
      </c>
      <c r="AC52" s="29">
        <v>0.9575355496434631</v>
      </c>
      <c r="AD52" s="28">
        <v>-6.0137492610777346E-2</v>
      </c>
      <c r="AE52" s="29">
        <v>0.53710617855203802</v>
      </c>
      <c r="AF52" s="28">
        <v>2.8965810912218524E-2</v>
      </c>
      <c r="AG52" s="29">
        <v>0.71014784400556674</v>
      </c>
      <c r="AH52" s="28">
        <v>-0.11244341072307261</v>
      </c>
      <c r="AI52" s="28">
        <v>-0.14298914374752825</v>
      </c>
      <c r="AJ52" s="28">
        <v>-0.17667221926833376</v>
      </c>
      <c r="AK52" s="28">
        <v>0.18010471418266216</v>
      </c>
      <c r="AL52" s="28">
        <v>5.7831457034655989E-2</v>
      </c>
      <c r="AM52" s="28">
        <v>0.19688716671396492</v>
      </c>
      <c r="AN52" s="28">
        <v>0.18824136038932396</v>
      </c>
      <c r="AO52" s="28">
        <v>0.16714739038149373</v>
      </c>
      <c r="AP52" s="28">
        <v>0.12837224459731519</v>
      </c>
      <c r="AQ52" s="28">
        <v>0.17589897971340751</v>
      </c>
      <c r="AR52" s="28">
        <v>0.19190911692274043</v>
      </c>
      <c r="AS52" s="28">
        <v>0.19270077353980936</v>
      </c>
      <c r="AT52" s="28">
        <v>0.20434620505452664</v>
      </c>
      <c r="AU52" s="28">
        <v>0.19055958626774255</v>
      </c>
      <c r="AV52" s="28">
        <v>0.2250240554880282</v>
      </c>
      <c r="AW52" s="28">
        <v>0.27581773126178627</v>
      </c>
      <c r="AX52" s="28">
        <v>0.22176196647317634</v>
      </c>
      <c r="AY52" s="29">
        <v>0.72245826306012773</v>
      </c>
      <c r="AZ52" s="3">
        <v>1</v>
      </c>
      <c r="BA52" s="28">
        <v>0.1996266462435205</v>
      </c>
      <c r="BB52" s="28">
        <v>-9.1817921458397553E-2</v>
      </c>
      <c r="BC52" s="28">
        <v>-1.9943400186620785E-2</v>
      </c>
      <c r="BD52" s="28">
        <v>0.14907490471602619</v>
      </c>
      <c r="BE52" s="28">
        <v>-3.4839297551844284E-2</v>
      </c>
    </row>
    <row r="53" spans="1:57" ht="18" customHeight="1" x14ac:dyDescent="0.25">
      <c r="A53" s="49" t="s">
        <v>49</v>
      </c>
      <c r="B53" s="28">
        <v>-0.30471627542995555</v>
      </c>
      <c r="C53" s="28">
        <v>0.25719274287478316</v>
      </c>
      <c r="D53" s="28">
        <v>0.2716796116777957</v>
      </c>
      <c r="E53" s="29">
        <v>-0.56113438039162222</v>
      </c>
      <c r="F53" s="29">
        <v>0.54890243374684888</v>
      </c>
      <c r="G53" s="29">
        <v>0.58073995035127401</v>
      </c>
      <c r="H53" s="29">
        <v>0.39794724075998639</v>
      </c>
      <c r="I53" s="29">
        <v>0.32211181416741802</v>
      </c>
      <c r="J53" s="28">
        <v>0.17160537126485301</v>
      </c>
      <c r="K53" s="29">
        <v>-0.51536431954508322</v>
      </c>
      <c r="L53" s="29">
        <v>0.58252890983033656</v>
      </c>
      <c r="M53" s="28">
        <v>0.22610878178014898</v>
      </c>
      <c r="N53" s="28">
        <v>-0.27926252737132407</v>
      </c>
      <c r="O53" s="28">
        <v>0.30136122836094215</v>
      </c>
      <c r="P53" s="29">
        <v>0.49438973206332504</v>
      </c>
      <c r="Q53" s="28">
        <v>-0.1543219542445842</v>
      </c>
      <c r="R53" s="29">
        <v>0.31532215429580296</v>
      </c>
      <c r="S53" s="29">
        <v>0.66886647133822696</v>
      </c>
      <c r="T53" s="29">
        <v>0.76235189046608698</v>
      </c>
      <c r="U53" s="28">
        <v>0.16074422866516574</v>
      </c>
      <c r="V53" s="29">
        <v>0.49513186066234105</v>
      </c>
      <c r="W53" s="29">
        <v>-0.40575432816579071</v>
      </c>
      <c r="X53" s="29">
        <v>-0.48943417140973855</v>
      </c>
      <c r="Y53" s="28">
        <v>-0.21725345195804455</v>
      </c>
      <c r="Z53" s="28">
        <v>0.27042814376661045</v>
      </c>
      <c r="AA53" s="28">
        <v>4.1584363046577914E-2</v>
      </c>
      <c r="AB53" s="28">
        <v>0.16132370202969101</v>
      </c>
      <c r="AC53" s="29">
        <v>0.3252248522109199</v>
      </c>
      <c r="AD53" s="29">
        <v>0.38073616555338902</v>
      </c>
      <c r="AE53" s="28">
        <v>-6.5213794225276109E-2</v>
      </c>
      <c r="AF53" s="28">
        <v>0.24211321073135939</v>
      </c>
      <c r="AG53" s="28">
        <v>0.16081900747267056</v>
      </c>
      <c r="AH53" s="29">
        <v>0.33829144470733341</v>
      </c>
      <c r="AI53" s="29">
        <v>-0.38892331991306422</v>
      </c>
      <c r="AJ53" s="29">
        <v>0.39137232009203471</v>
      </c>
      <c r="AK53" s="28">
        <v>0.26537965436557365</v>
      </c>
      <c r="AL53" s="28">
        <v>-7.4194351861947838E-2</v>
      </c>
      <c r="AM53" s="28">
        <v>0.18993078422242299</v>
      </c>
      <c r="AN53" s="28">
        <v>0.19903723245632268</v>
      </c>
      <c r="AO53" s="28">
        <v>0.17112095755338064</v>
      </c>
      <c r="AP53" s="29">
        <v>0.35760806649615878</v>
      </c>
      <c r="AQ53" s="28">
        <v>0.19814205266185228</v>
      </c>
      <c r="AR53" s="28">
        <v>0.19906294397200774</v>
      </c>
      <c r="AS53" s="28">
        <v>0.20592319701505676</v>
      </c>
      <c r="AT53" s="28">
        <v>0.21952319121253899</v>
      </c>
      <c r="AU53" s="28">
        <v>0.21407645963613012</v>
      </c>
      <c r="AV53" s="28">
        <v>0.23665426112965424</v>
      </c>
      <c r="AW53" s="28">
        <v>0.28863942703516926</v>
      </c>
      <c r="AX53" s="28">
        <v>0.25149667368958684</v>
      </c>
      <c r="AY53" s="28">
        <v>0.11428003269455497</v>
      </c>
      <c r="AZ53" s="28">
        <v>0.19962664624352053</v>
      </c>
      <c r="BA53" s="3">
        <v>1</v>
      </c>
      <c r="BB53" s="28">
        <v>3.9534005841268989E-2</v>
      </c>
      <c r="BC53" s="28">
        <v>-0.11825859816389928</v>
      </c>
      <c r="BD53" s="28">
        <v>-5.2166670737313507E-2</v>
      </c>
      <c r="BE53" s="28">
        <v>-0.15435091237845255</v>
      </c>
    </row>
    <row r="54" spans="1:57" ht="18" customHeight="1" x14ac:dyDescent="0.25">
      <c r="A54" s="49" t="s">
        <v>50</v>
      </c>
      <c r="B54" s="28">
        <v>-0.20698333926056484</v>
      </c>
      <c r="C54" s="28">
        <v>-0.10620307571932006</v>
      </c>
      <c r="D54" s="28">
        <v>-6.1056403665076774E-2</v>
      </c>
      <c r="E54" s="29">
        <v>-0.48877925878472506</v>
      </c>
      <c r="F54" s="29">
        <v>0.61286982157740832</v>
      </c>
      <c r="G54" s="28">
        <v>0.15469367731806688</v>
      </c>
      <c r="H54" s="29">
        <v>0.31659367129841137</v>
      </c>
      <c r="I54" s="29">
        <v>0.54846951771397512</v>
      </c>
      <c r="J54" s="28">
        <v>0.29886076856220362</v>
      </c>
      <c r="K54" s="29">
        <v>-0.43832836219161775</v>
      </c>
      <c r="L54" s="29">
        <v>0.42626295097967909</v>
      </c>
      <c r="M54" s="29">
        <v>0.33268961440879841</v>
      </c>
      <c r="N54" s="28">
        <v>-0.17104804286729089</v>
      </c>
      <c r="O54" s="28">
        <v>-1.6854112854960052E-2</v>
      </c>
      <c r="P54" s="28">
        <v>0.29867252940568251</v>
      </c>
      <c r="Q54" s="29">
        <v>-0.3164253293720391</v>
      </c>
      <c r="R54" s="28">
        <v>0.25471422101916508</v>
      </c>
      <c r="S54" s="28">
        <v>0.11711277541811291</v>
      </c>
      <c r="T54" s="28">
        <v>0.16049986980610334</v>
      </c>
      <c r="U54" s="28">
        <v>-0.20234385365422758</v>
      </c>
      <c r="V54" s="28">
        <v>0.15211230134844597</v>
      </c>
      <c r="W54" s="28">
        <v>-0.30283182609624498</v>
      </c>
      <c r="X54" s="29">
        <v>-0.428963869205986</v>
      </c>
      <c r="Y54" s="28">
        <v>7.237185133594054E-2</v>
      </c>
      <c r="Z54" s="29">
        <v>0.45282360599394639</v>
      </c>
      <c r="AA54" s="28">
        <v>-5.1948501424534894E-2</v>
      </c>
      <c r="AB54" s="28">
        <v>-1.9320619326240525E-2</v>
      </c>
      <c r="AC54" s="28">
        <v>-7.4735546835478853E-2</v>
      </c>
      <c r="AD54" s="29">
        <v>0.57949698797048377</v>
      </c>
      <c r="AE54" s="28">
        <v>-0.20545763945588111</v>
      </c>
      <c r="AF54" s="29">
        <v>0.49961529945510924</v>
      </c>
      <c r="AG54" s="29">
        <v>0.34777585114540721</v>
      </c>
      <c r="AH54" s="29">
        <v>0.36790907375215076</v>
      </c>
      <c r="AI54" s="28">
        <v>0.30612576696718818</v>
      </c>
      <c r="AJ54" s="29">
        <v>0.3255428519896777</v>
      </c>
      <c r="AK54" s="28">
        <v>0.27324261257791987</v>
      </c>
      <c r="AL54" s="28">
        <v>0.10831652367517879</v>
      </c>
      <c r="AM54" s="28">
        <v>0.21082026409588817</v>
      </c>
      <c r="AN54" s="28">
        <v>0.20705472889938648</v>
      </c>
      <c r="AO54" s="28">
        <v>0.18448407049788548</v>
      </c>
      <c r="AP54" s="28">
        <v>0.27848739619534935</v>
      </c>
      <c r="AQ54" s="28">
        <v>0.21535975626405032</v>
      </c>
      <c r="AR54" s="28">
        <v>0.19979656263689263</v>
      </c>
      <c r="AS54" s="28">
        <v>0.18417278202349602</v>
      </c>
      <c r="AT54" s="28">
        <v>0.16236446191024384</v>
      </c>
      <c r="AU54" s="28">
        <v>0.14943057725901612</v>
      </c>
      <c r="AV54" s="28">
        <v>0.16341149982473233</v>
      </c>
      <c r="AW54" s="28">
        <v>0.22261038163477043</v>
      </c>
      <c r="AX54" s="28">
        <v>0.18028716184630619</v>
      </c>
      <c r="AY54" s="28">
        <v>-3.6212974133173773E-2</v>
      </c>
      <c r="AZ54" s="28">
        <v>-9.1817921458397553E-2</v>
      </c>
      <c r="BA54" s="28">
        <v>3.9534005841268906E-2</v>
      </c>
      <c r="BB54" s="3">
        <v>1</v>
      </c>
      <c r="BC54" s="28">
        <v>1.8795679889782192E-2</v>
      </c>
      <c r="BD54" s="28">
        <v>-3.4149152863299885E-2</v>
      </c>
      <c r="BE54" s="28">
        <v>0.1237364945878858</v>
      </c>
    </row>
    <row r="55" spans="1:57" ht="18" customHeight="1" x14ac:dyDescent="0.25">
      <c r="A55" s="49" t="s">
        <v>51</v>
      </c>
      <c r="B55" s="28">
        <v>0.23488161428026397</v>
      </c>
      <c r="C55" s="28">
        <v>-2.9188861794392028E-2</v>
      </c>
      <c r="D55" s="28">
        <v>0.13975889096829885</v>
      </c>
      <c r="E55" s="28">
        <v>-0.16891047362909128</v>
      </c>
      <c r="F55" s="28">
        <v>0.11493807086973529</v>
      </c>
      <c r="G55" s="28">
        <v>-8.5157376920682579E-2</v>
      </c>
      <c r="H55" s="28">
        <v>0.10810932832224647</v>
      </c>
      <c r="I55" s="28">
        <v>0.1898147415500272</v>
      </c>
      <c r="J55" s="28">
        <v>0.24189334529708117</v>
      </c>
      <c r="K55" s="28">
        <v>-0.17037918645674446</v>
      </c>
      <c r="L55" s="28">
        <v>-0.11678190233972453</v>
      </c>
      <c r="M55" s="28">
        <v>-0.12277348675770376</v>
      </c>
      <c r="N55" s="28">
        <v>0.26246427976381392</v>
      </c>
      <c r="O55" s="28">
        <v>0.28871504745643867</v>
      </c>
      <c r="P55" s="28">
        <v>0.11317841165005668</v>
      </c>
      <c r="Q55" s="28">
        <v>0.13887967365881534</v>
      </c>
      <c r="R55" s="29">
        <v>0.6486780917368038</v>
      </c>
      <c r="S55" s="28">
        <v>0.26935852343606853</v>
      </c>
      <c r="T55" s="28">
        <v>0.21576831016767001</v>
      </c>
      <c r="U55" s="28">
        <v>-0.23834490856184096</v>
      </c>
      <c r="V55" s="28">
        <v>0.29131658085345497</v>
      </c>
      <c r="W55" s="28">
        <v>7.7517115709394208E-2</v>
      </c>
      <c r="X55" s="28">
        <v>-0.15913107272994714</v>
      </c>
      <c r="Y55" s="29">
        <v>0.32308288729427787</v>
      </c>
      <c r="Z55" s="28">
        <v>0.14357734079744944</v>
      </c>
      <c r="AA55" s="29">
        <v>0.45294746303787364</v>
      </c>
      <c r="AB55" s="29">
        <v>0.62782671732318795</v>
      </c>
      <c r="AC55" s="28">
        <v>0.10498367798568876</v>
      </c>
      <c r="AD55" s="28">
        <v>0.19326279673049196</v>
      </c>
      <c r="AE55" s="28">
        <v>0.23726990482845861</v>
      </c>
      <c r="AF55" s="28">
        <v>-6.7907582284495602E-2</v>
      </c>
      <c r="AG55" s="28">
        <v>-1.1928539529753717E-2</v>
      </c>
      <c r="AH55" s="28">
        <v>-3.4425668890546476E-2</v>
      </c>
      <c r="AI55" s="28">
        <v>0.23067545697913069</v>
      </c>
      <c r="AJ55" s="28">
        <v>0.20064933977335289</v>
      </c>
      <c r="AK55" s="29">
        <v>0.76090502106405367</v>
      </c>
      <c r="AL55" s="29">
        <v>0.94912368713617368</v>
      </c>
      <c r="AM55" s="29">
        <v>0.81593229362606157</v>
      </c>
      <c r="AN55" s="29">
        <v>0.8132320358066788</v>
      </c>
      <c r="AO55" s="29">
        <v>0.83076439403299251</v>
      </c>
      <c r="AP55" s="29">
        <v>0.69337547586805426</v>
      </c>
      <c r="AQ55" s="29">
        <v>0.79827199336430299</v>
      </c>
      <c r="AR55" s="29">
        <v>0.75937030347988321</v>
      </c>
      <c r="AS55" s="29">
        <v>0.70059268308504519</v>
      </c>
      <c r="AT55" s="29">
        <v>0.64431892913435906</v>
      </c>
      <c r="AU55" s="29">
        <v>0.64010504015405145</v>
      </c>
      <c r="AV55" s="29">
        <v>0.63005121742769976</v>
      </c>
      <c r="AW55" s="29">
        <v>0.62630192976103705</v>
      </c>
      <c r="AX55" s="29">
        <v>0.66866341074481028</v>
      </c>
      <c r="AY55" s="29">
        <v>0.58526575380326029</v>
      </c>
      <c r="AZ55" s="28">
        <v>-1.9943400186620809E-2</v>
      </c>
      <c r="BA55" s="28">
        <v>-0.11825859816389928</v>
      </c>
      <c r="BB55" s="28">
        <v>1.8795679889782195E-2</v>
      </c>
      <c r="BC55" s="3">
        <v>1</v>
      </c>
      <c r="BD55" s="29">
        <v>0.90528742495848402</v>
      </c>
      <c r="BE55" s="28">
        <v>5.9584620430969074E-3</v>
      </c>
    </row>
    <row r="56" spans="1:57" ht="18" customHeight="1" x14ac:dyDescent="0.25">
      <c r="A56" s="49" t="s">
        <v>52</v>
      </c>
      <c r="B56" s="29">
        <v>0.31217062900596509</v>
      </c>
      <c r="C56" s="28">
        <v>0.14970466724924383</v>
      </c>
      <c r="D56" s="29">
        <v>0.33114756746315421</v>
      </c>
      <c r="E56" s="28">
        <v>-0.26921791445186594</v>
      </c>
      <c r="F56" s="28">
        <v>0.14234946867547907</v>
      </c>
      <c r="G56" s="28">
        <v>5.062627057308304E-2</v>
      </c>
      <c r="H56" s="28">
        <v>0.27866372315756344</v>
      </c>
      <c r="I56" s="28">
        <v>0.29936114652334955</v>
      </c>
      <c r="J56" s="28">
        <v>0.29276534131088716</v>
      </c>
      <c r="K56" s="28">
        <v>-0.24856048819314883</v>
      </c>
      <c r="L56" s="28">
        <v>-0.13126791046167369</v>
      </c>
      <c r="M56" s="28">
        <v>-3.1075905084314615E-2</v>
      </c>
      <c r="N56" s="28">
        <v>8.7551147586835257E-2</v>
      </c>
      <c r="O56" s="29">
        <v>0.43965473174665509</v>
      </c>
      <c r="P56" s="28">
        <v>9.8500253339173019E-2</v>
      </c>
      <c r="Q56" s="28">
        <v>0.17822734012095684</v>
      </c>
      <c r="R56" s="29">
        <v>0.4686340023329652</v>
      </c>
      <c r="S56" s="29">
        <v>0.32991554696665781</v>
      </c>
      <c r="T56" s="28">
        <v>0.21235508190051752</v>
      </c>
      <c r="U56" s="28">
        <v>-0.2631967725325951</v>
      </c>
      <c r="V56" s="29">
        <v>0.38539542439717095</v>
      </c>
      <c r="W56" s="28">
        <v>-0.12123324994395535</v>
      </c>
      <c r="X56" s="28">
        <v>-0.24870083987841679</v>
      </c>
      <c r="Y56" s="29">
        <v>0.3313420598420575</v>
      </c>
      <c r="Z56" s="28">
        <v>0.1362667644827138</v>
      </c>
      <c r="AA56" s="29">
        <v>0.34964232233736914</v>
      </c>
      <c r="AB56" s="29">
        <v>0.74204629581916426</v>
      </c>
      <c r="AC56" s="28">
        <v>0.25691113185341313</v>
      </c>
      <c r="AD56" s="28">
        <v>0.22077315016821311</v>
      </c>
      <c r="AE56" s="28">
        <v>0.29709537910546291</v>
      </c>
      <c r="AF56" s="28">
        <v>1.0504840036545279E-2</v>
      </c>
      <c r="AG56" s="28">
        <v>0.11617299221270783</v>
      </c>
      <c r="AH56" s="28">
        <v>1.7789793225230652E-2</v>
      </c>
      <c r="AI56" s="28">
        <v>0.11890488400511912</v>
      </c>
      <c r="AJ56" s="28">
        <v>0.12954895037527445</v>
      </c>
      <c r="AK56" s="29">
        <v>0.64367707253996254</v>
      </c>
      <c r="AL56" s="29">
        <v>0.90410172274927125</v>
      </c>
      <c r="AM56" s="29">
        <v>0.71241449654385325</v>
      </c>
      <c r="AN56" s="29">
        <v>0.7080716353037646</v>
      </c>
      <c r="AO56" s="29">
        <v>0.72522467897925957</v>
      </c>
      <c r="AP56" s="29">
        <v>0.59759863550245262</v>
      </c>
      <c r="AQ56" s="29">
        <v>0.69970109373048539</v>
      </c>
      <c r="AR56" s="29">
        <v>0.65209863709933402</v>
      </c>
      <c r="AS56" s="29">
        <v>0.5820974994372089</v>
      </c>
      <c r="AT56" s="29">
        <v>0.52362879454867473</v>
      </c>
      <c r="AU56" s="29">
        <v>0.51707238238833741</v>
      </c>
      <c r="AV56" s="29">
        <v>0.51002306082835214</v>
      </c>
      <c r="AW56" s="29">
        <v>0.52345842506932827</v>
      </c>
      <c r="AX56" s="29">
        <v>0.55831241752789351</v>
      </c>
      <c r="AY56" s="29">
        <v>0.76001677167922865</v>
      </c>
      <c r="AZ56" s="28">
        <v>0.14907490471602616</v>
      </c>
      <c r="BA56" s="28">
        <v>-5.2166670737313493E-2</v>
      </c>
      <c r="BB56" s="28">
        <v>-3.414915286329985E-2</v>
      </c>
      <c r="BC56" s="29">
        <v>0.90528742495848402</v>
      </c>
      <c r="BD56" s="3">
        <v>1</v>
      </c>
      <c r="BE56" s="28">
        <v>-1.2159178608535895E-2</v>
      </c>
    </row>
    <row r="57" spans="1:57" ht="18" customHeight="1" x14ac:dyDescent="0.25">
      <c r="A57" s="49" t="s">
        <v>53</v>
      </c>
      <c r="B57" s="28">
        <v>1.212561977923656E-2</v>
      </c>
      <c r="C57" s="28">
        <v>-5.8672339997516344E-2</v>
      </c>
      <c r="D57" s="28">
        <v>-1.566607886660332E-2</v>
      </c>
      <c r="E57" s="28">
        <v>-9.0073169350808238E-2</v>
      </c>
      <c r="F57" s="28">
        <v>8.4972107315378076E-2</v>
      </c>
      <c r="G57" s="28">
        <v>-3.7824081646784864E-2</v>
      </c>
      <c r="H57" s="28">
        <v>0.16066726117356991</v>
      </c>
      <c r="I57" s="28">
        <v>6.9986374599782158E-2</v>
      </c>
      <c r="J57" s="28">
        <v>9.9495258101921669E-2</v>
      </c>
      <c r="K57" s="28">
        <v>-3.0278327855998311E-2</v>
      </c>
      <c r="L57" s="28">
        <v>-1.2444783707431297E-2</v>
      </c>
      <c r="M57" s="28">
        <v>-0.10337122813686929</v>
      </c>
      <c r="N57" s="28">
        <v>0.29784776684012493</v>
      </c>
      <c r="O57" s="28">
        <v>-1.6904806383896083E-2</v>
      </c>
      <c r="P57" s="28">
        <v>-6.1550188291867501E-2</v>
      </c>
      <c r="Q57" s="28">
        <v>-7.3555178360702231E-2</v>
      </c>
      <c r="R57" s="28">
        <v>-2.7321114110698153E-2</v>
      </c>
      <c r="S57" s="28">
        <v>-0.1717680241780038</v>
      </c>
      <c r="T57" s="28">
        <v>-0.10264784247455414</v>
      </c>
      <c r="U57" s="28">
        <v>-0.30502572670109956</v>
      </c>
      <c r="V57" s="28">
        <v>0.10602251806646545</v>
      </c>
      <c r="W57" s="28">
        <v>0.21691096751841654</v>
      </c>
      <c r="X57" s="28">
        <v>-8.6448378931334391E-2</v>
      </c>
      <c r="Y57" s="28">
        <v>0.11937871684885923</v>
      </c>
      <c r="Z57" s="28">
        <v>0.15444856169645071</v>
      </c>
      <c r="AA57" s="28">
        <v>0.28495806592318845</v>
      </c>
      <c r="AB57" s="28">
        <v>1.2119110806318744E-3</v>
      </c>
      <c r="AC57" s="28">
        <v>-6.2388277880048179E-2</v>
      </c>
      <c r="AD57" s="28">
        <v>-4.2664192766331849E-2</v>
      </c>
      <c r="AE57" s="28">
        <v>-0.16822249780238949</v>
      </c>
      <c r="AF57" s="28">
        <v>-5.2986341225259977E-2</v>
      </c>
      <c r="AG57" s="28">
        <v>-0.16057519973903875</v>
      </c>
      <c r="AH57" s="28">
        <v>-0.11624531318322331</v>
      </c>
      <c r="AI57" s="29">
        <v>0.3381842193746335</v>
      </c>
      <c r="AJ57" s="28">
        <v>6.4347498297163588E-2</v>
      </c>
      <c r="AK57" s="28">
        <v>-2.0256709078764423E-2</v>
      </c>
      <c r="AL57" s="28">
        <v>-9.9574301518900073E-3</v>
      </c>
      <c r="AM57" s="28">
        <v>-4.7354080350563163E-3</v>
      </c>
      <c r="AN57" s="28">
        <v>-8.198357835112741E-3</v>
      </c>
      <c r="AO57" s="28">
        <v>-3.226098195376891E-3</v>
      </c>
      <c r="AP57" s="28">
        <v>3.9251332670764668E-3</v>
      </c>
      <c r="AQ57" s="28">
        <v>1.4623153059849528E-2</v>
      </c>
      <c r="AR57" s="28">
        <v>8.7476715229113447E-3</v>
      </c>
      <c r="AS57" s="28">
        <v>6.4709204401301587E-3</v>
      </c>
      <c r="AT57" s="28">
        <v>4.6149758130476233E-2</v>
      </c>
      <c r="AU57" s="28">
        <v>7.338109652102516E-2</v>
      </c>
      <c r="AV57" s="28">
        <v>3.7564084337074491E-2</v>
      </c>
      <c r="AW57" s="28">
        <v>1.2698922813277787E-2</v>
      </c>
      <c r="AX57" s="28">
        <v>7.4347271566618653E-3</v>
      </c>
      <c r="AY57" s="28">
        <v>-2.7764194084298932E-3</v>
      </c>
      <c r="AZ57" s="28">
        <v>-3.483929755184436E-2</v>
      </c>
      <c r="BA57" s="28">
        <v>-0.15435091237845247</v>
      </c>
      <c r="BB57" s="28">
        <v>0.1237364945878858</v>
      </c>
      <c r="BC57" s="28">
        <v>5.9584620430969066E-3</v>
      </c>
      <c r="BD57" s="28">
        <v>-1.2159178608535898E-2</v>
      </c>
      <c r="BE57" s="3">
        <v>1</v>
      </c>
    </row>
    <row r="59" spans="1:57" x14ac:dyDescent="0.25">
      <c r="A59" s="74" t="s">
        <v>88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7"/>
  <sheetViews>
    <sheetView tabSelected="1" topLeftCell="A34" zoomScale="70" zoomScaleNormal="70" workbookViewId="0">
      <selection activeCell="M25" sqref="M25"/>
    </sheetView>
  </sheetViews>
  <sheetFormatPr defaultColWidth="8.85546875" defaultRowHeight="15.75" x14ac:dyDescent="0.25"/>
  <cols>
    <col min="1" max="1" width="14.5703125" style="65" customWidth="1"/>
    <col min="2" max="2" width="8.7109375" style="66" customWidth="1"/>
    <col min="3" max="4" width="8.7109375" style="65" customWidth="1"/>
    <col min="5" max="5" width="8.7109375" style="66" customWidth="1"/>
    <col min="6" max="10" width="8.7109375" style="65" customWidth="1"/>
    <col min="11" max="16384" width="8.85546875" style="65"/>
  </cols>
  <sheetData>
    <row r="1" spans="1:10" ht="18" customHeight="1" x14ac:dyDescent="0.25">
      <c r="A1" s="67"/>
      <c r="B1" s="68">
        <v>1859</v>
      </c>
      <c r="C1" s="67">
        <v>1869</v>
      </c>
      <c r="D1" s="67">
        <v>1999</v>
      </c>
      <c r="E1" s="68">
        <v>2000</v>
      </c>
      <c r="F1" s="67">
        <v>7751</v>
      </c>
      <c r="G1" s="67">
        <v>7753</v>
      </c>
      <c r="H1" s="67">
        <v>1317</v>
      </c>
      <c r="I1" s="67">
        <v>7736</v>
      </c>
      <c r="J1" s="67">
        <v>7749</v>
      </c>
    </row>
    <row r="2" spans="1:10" s="66" customFormat="1" ht="18" customHeight="1" x14ac:dyDescent="0.25">
      <c r="A2" s="71" t="s">
        <v>64</v>
      </c>
      <c r="B2" s="73">
        <v>74.89</v>
      </c>
      <c r="C2" s="73">
        <v>67.87</v>
      </c>
      <c r="D2" s="73">
        <v>53.64</v>
      </c>
      <c r="E2" s="45">
        <v>58.05</v>
      </c>
      <c r="F2" s="73">
        <v>48.06</v>
      </c>
      <c r="G2" s="45">
        <v>46.71</v>
      </c>
      <c r="H2" s="73">
        <v>46.73</v>
      </c>
      <c r="I2" s="73">
        <v>48.71</v>
      </c>
      <c r="J2" s="73">
        <v>47.22</v>
      </c>
    </row>
    <row r="3" spans="1:10" s="66" customFormat="1" ht="18" customHeight="1" x14ac:dyDescent="0.25">
      <c r="A3" s="71" t="s">
        <v>0</v>
      </c>
      <c r="B3" s="73">
        <f>B2*0.4672</f>
        <v>34.988607999999999</v>
      </c>
      <c r="C3" s="73">
        <f>C2*0.4672</f>
        <v>31.708864000000002</v>
      </c>
      <c r="D3" s="73">
        <f>D2*0.4672</f>
        <v>25.060608000000002</v>
      </c>
      <c r="E3" s="73">
        <f t="shared" ref="E3:J3" si="0">E2*0.4672</f>
        <v>27.12096</v>
      </c>
      <c r="F3" s="73">
        <f>F2*0.4672</f>
        <v>22.453632000000002</v>
      </c>
      <c r="G3" s="73">
        <f>G2*0.4672</f>
        <v>21.822912000000002</v>
      </c>
      <c r="H3" s="73">
        <f t="shared" si="0"/>
        <v>21.832255999999997</v>
      </c>
      <c r="I3" s="73">
        <f t="shared" si="0"/>
        <v>22.757311999999999</v>
      </c>
      <c r="J3" s="73">
        <f t="shared" si="0"/>
        <v>22.061184000000001</v>
      </c>
    </row>
    <row r="4" spans="1:10" s="66" customFormat="1" ht="18" customHeight="1" x14ac:dyDescent="0.25">
      <c r="A4" s="71" t="s">
        <v>62</v>
      </c>
      <c r="B4" s="35">
        <v>8.8499999999999995E-2</v>
      </c>
      <c r="C4" s="35">
        <v>0.22040000000000001</v>
      </c>
      <c r="D4" s="35">
        <v>1.087</v>
      </c>
      <c r="E4" s="35">
        <v>0.68859999999999999</v>
      </c>
      <c r="F4" s="35">
        <v>1.9570000000000001</v>
      </c>
      <c r="G4" s="35">
        <v>2.2839999999999998</v>
      </c>
      <c r="H4" s="35">
        <v>1.8220000000000001</v>
      </c>
      <c r="I4" s="35">
        <v>1.921</v>
      </c>
      <c r="J4" s="35">
        <v>1.9086000000000001</v>
      </c>
    </row>
    <row r="5" spans="1:10" s="66" customFormat="1" ht="18" customHeight="1" x14ac:dyDescent="0.25">
      <c r="A5" s="71" t="s">
        <v>1</v>
      </c>
      <c r="B5" s="35">
        <f>B4*0.5995</f>
        <v>5.3055749999999999E-2</v>
      </c>
      <c r="C5" s="35">
        <f>C4*0.5995</f>
        <v>0.13212980000000002</v>
      </c>
      <c r="D5" s="35">
        <f>D4*0.5995</f>
        <v>0.65165649999999997</v>
      </c>
      <c r="E5" s="35">
        <f t="shared" ref="E5:J5" si="1">E4*0.5995</f>
        <v>0.41281570000000001</v>
      </c>
      <c r="F5" s="35">
        <f>F4*0.5995</f>
        <v>1.1732215000000001</v>
      </c>
      <c r="G5" s="35">
        <f>G4*0.5995</f>
        <v>1.3692579999999999</v>
      </c>
      <c r="H5" s="35">
        <f t="shared" si="1"/>
        <v>1.0922890000000001</v>
      </c>
      <c r="I5" s="35">
        <f t="shared" si="1"/>
        <v>1.1516395000000001</v>
      </c>
      <c r="J5" s="35">
        <f t="shared" si="1"/>
        <v>1.1442057000000001</v>
      </c>
    </row>
    <row r="6" spans="1:10" s="66" customFormat="1" ht="18" customHeight="1" x14ac:dyDescent="0.25">
      <c r="A6" s="71" t="s">
        <v>63</v>
      </c>
      <c r="B6" s="45">
        <v>13.518400000000002</v>
      </c>
      <c r="C6" s="45">
        <v>13.23</v>
      </c>
      <c r="D6" s="45">
        <v>18.950399999999998</v>
      </c>
      <c r="E6" s="45">
        <v>16.368960000000001</v>
      </c>
      <c r="F6" s="45">
        <v>17.788800000000002</v>
      </c>
      <c r="G6" s="45">
        <v>16.819199999999999</v>
      </c>
      <c r="H6" s="45">
        <v>18.2592</v>
      </c>
      <c r="I6" s="45">
        <v>17.5184</v>
      </c>
      <c r="J6" s="45">
        <v>17.443200000000001</v>
      </c>
    </row>
    <row r="7" spans="1:10" s="66" customFormat="1" ht="18" customHeight="1" x14ac:dyDescent="0.25">
      <c r="A7" s="71" t="s">
        <v>2</v>
      </c>
      <c r="B7" s="35">
        <f>B6*0.52913</f>
        <v>7.1529909920000003</v>
      </c>
      <c r="C7" s="35">
        <f>C6*0.52913</f>
        <v>7.0003899000000001</v>
      </c>
      <c r="D7" s="45">
        <f>D6*0.52913</f>
        <v>10.027225152</v>
      </c>
      <c r="E7" s="35">
        <f t="shared" ref="E7:J7" si="2">E6*0.52913</f>
        <v>8.6613078047999998</v>
      </c>
      <c r="F7" s="35">
        <f>F6*0.52913</f>
        <v>9.4125877440000014</v>
      </c>
      <c r="G7" s="35">
        <f>G6*0.52913</f>
        <v>8.8995432959999992</v>
      </c>
      <c r="H7" s="35">
        <f t="shared" si="2"/>
        <v>9.661490495999999</v>
      </c>
      <c r="I7" s="35">
        <f t="shared" si="2"/>
        <v>9.269510991999999</v>
      </c>
      <c r="J7" s="35">
        <f t="shared" si="2"/>
        <v>9.229720416000001</v>
      </c>
    </row>
    <row r="8" spans="1:10" s="66" customFormat="1" ht="18" customHeight="1" x14ac:dyDescent="0.25">
      <c r="A8" s="71" t="s">
        <v>65</v>
      </c>
      <c r="B8" s="35">
        <v>1.2305999999999999</v>
      </c>
      <c r="C8" s="35">
        <v>1.9019999999999999</v>
      </c>
      <c r="D8" s="35">
        <v>7.9870000000000001</v>
      </c>
      <c r="E8" s="35">
        <v>6.952</v>
      </c>
      <c r="F8" s="35">
        <v>8.4550000000000001</v>
      </c>
      <c r="G8" s="35">
        <v>11.18</v>
      </c>
      <c r="H8" s="35">
        <v>9.83</v>
      </c>
      <c r="I8" s="35">
        <v>9.6769999999999996</v>
      </c>
      <c r="J8" s="35">
        <v>9.2170000000000005</v>
      </c>
    </row>
    <row r="9" spans="1:10" s="66" customFormat="1" ht="18" customHeight="1" x14ac:dyDescent="0.25">
      <c r="A9" s="71" t="s">
        <v>5</v>
      </c>
      <c r="B9" s="35">
        <f>B8*0.69944</f>
        <v>0.86073086399999987</v>
      </c>
      <c r="C9" s="35">
        <f>C8*0.69944</f>
        <v>1.3303348799999999</v>
      </c>
      <c r="D9" s="35">
        <f>D8*0.69944</f>
        <v>5.5864272799999997</v>
      </c>
      <c r="E9" s="35">
        <f t="shared" ref="E9:J9" si="3">E8*0.69944</f>
        <v>4.8625068799999998</v>
      </c>
      <c r="F9" s="35">
        <f>F8*0.69944</f>
        <v>5.9137651999999994</v>
      </c>
      <c r="G9" s="35">
        <f>G8*0.69944</f>
        <v>7.819739199999999</v>
      </c>
      <c r="H9" s="35">
        <f t="shared" si="3"/>
        <v>6.8754951999999996</v>
      </c>
      <c r="I9" s="35">
        <f t="shared" si="3"/>
        <v>6.7684808799999994</v>
      </c>
      <c r="J9" s="35">
        <f t="shared" si="3"/>
        <v>6.4467384799999996</v>
      </c>
    </row>
    <row r="10" spans="1:10" s="66" customFormat="1" ht="18" customHeight="1" x14ac:dyDescent="0.25">
      <c r="A10" s="71" t="s">
        <v>55</v>
      </c>
      <c r="B10" s="35">
        <v>1.9030000000000002E-2</v>
      </c>
      <c r="C10" s="35">
        <v>8.6999999999999994E-3</v>
      </c>
      <c r="D10" s="35">
        <v>0.1338</v>
      </c>
      <c r="E10" s="35">
        <v>0.1106</v>
      </c>
      <c r="F10" s="35">
        <v>7.3400000000000007E-2</v>
      </c>
      <c r="G10" s="35">
        <v>9.8159999999999997E-2</v>
      </c>
      <c r="H10" s="35">
        <v>8.0969999999999986E-2</v>
      </c>
      <c r="I10" s="35">
        <v>0.17419999999999997</v>
      </c>
      <c r="J10" s="35">
        <v>9.1169999999999987E-2</v>
      </c>
    </row>
    <row r="11" spans="1:10" s="66" customFormat="1" ht="18" customHeight="1" x14ac:dyDescent="0.25">
      <c r="A11" s="71" t="s">
        <v>6</v>
      </c>
      <c r="B11" s="35">
        <f>B10*0.77443</f>
        <v>1.47374029E-2</v>
      </c>
      <c r="C11" s="35">
        <f>C10*0.77443</f>
        <v>6.7375409999999988E-3</v>
      </c>
      <c r="D11" s="35">
        <f>D10*0.77443</f>
        <v>0.10361873399999999</v>
      </c>
      <c r="E11" s="35">
        <f t="shared" ref="E11:J11" si="4">E10*0.77443</f>
        <v>8.5651958E-2</v>
      </c>
      <c r="F11" s="35">
        <f>F10*0.77443</f>
        <v>5.6843162000000003E-2</v>
      </c>
      <c r="G11" s="35">
        <f>G10*0.77443</f>
        <v>7.6018048799999988E-2</v>
      </c>
      <c r="H11" s="35">
        <f t="shared" si="4"/>
        <v>6.2705597099999982E-2</v>
      </c>
      <c r="I11" s="35">
        <f t="shared" si="4"/>
        <v>0.13490570599999996</v>
      </c>
      <c r="J11" s="35">
        <f t="shared" si="4"/>
        <v>7.0604783099999985E-2</v>
      </c>
    </row>
    <row r="12" spans="1:10" s="66" customFormat="1" ht="18" customHeight="1" x14ac:dyDescent="0.25">
      <c r="A12" s="71" t="s">
        <v>56</v>
      </c>
      <c r="B12" s="35">
        <v>0.1022</v>
      </c>
      <c r="C12" s="35">
        <v>0.28759499999999999</v>
      </c>
      <c r="D12" s="35">
        <v>2.9368500000000002</v>
      </c>
      <c r="E12" s="35">
        <v>2.81854</v>
      </c>
      <c r="F12" s="35">
        <v>3.1468500000000001</v>
      </c>
      <c r="G12" s="35">
        <v>3.2119500000000003</v>
      </c>
      <c r="H12" s="35">
        <v>3.2612999999999999</v>
      </c>
      <c r="I12" s="35">
        <v>4.5895500000000009</v>
      </c>
      <c r="J12" s="35">
        <v>3.4870500000000004</v>
      </c>
    </row>
    <row r="13" spans="1:10" s="66" customFormat="1" ht="18" customHeight="1" x14ac:dyDescent="0.25">
      <c r="A13" s="71" t="s">
        <v>4</v>
      </c>
      <c r="B13" s="35">
        <f>B12*0.60317</f>
        <v>6.1643973999999997E-2</v>
      </c>
      <c r="C13" s="35">
        <f>C12*0.60317</f>
        <v>0.17346867615</v>
      </c>
      <c r="D13" s="35">
        <f>D12*0.60317</f>
        <v>1.7714198145</v>
      </c>
      <c r="E13" s="35">
        <f t="shared" ref="E13:J13" si="5">E12*0.60317</f>
        <v>1.7000587718</v>
      </c>
      <c r="F13" s="35">
        <f>F12*0.60317</f>
        <v>1.8980855145</v>
      </c>
      <c r="G13" s="35">
        <f>G12*0.60317</f>
        <v>1.9373518815000002</v>
      </c>
      <c r="H13" s="35">
        <f t="shared" si="5"/>
        <v>1.9671183209999998</v>
      </c>
      <c r="I13" s="35">
        <f t="shared" si="5"/>
        <v>2.7682788735000003</v>
      </c>
      <c r="J13" s="35">
        <f t="shared" si="5"/>
        <v>2.1032839485000001</v>
      </c>
    </row>
    <row r="14" spans="1:10" s="66" customFormat="1" ht="18" customHeight="1" x14ac:dyDescent="0.25">
      <c r="A14" s="71" t="s">
        <v>57</v>
      </c>
      <c r="B14" s="35">
        <v>0.59532000000000007</v>
      </c>
      <c r="C14" s="35">
        <v>0.118116</v>
      </c>
      <c r="D14" s="35">
        <v>8.1141000000000005</v>
      </c>
      <c r="E14" s="35">
        <v>6.1660200000000005</v>
      </c>
      <c r="F14" s="45">
        <v>10.6386</v>
      </c>
      <c r="G14" s="35">
        <v>9.8644199999999991</v>
      </c>
      <c r="H14" s="45">
        <v>10.9854</v>
      </c>
      <c r="I14" s="35">
        <v>8.9107200000000013</v>
      </c>
      <c r="J14" s="45">
        <v>10.791600000000001</v>
      </c>
    </row>
    <row r="15" spans="1:10" s="66" customFormat="1" ht="18" customHeight="1" x14ac:dyDescent="0.25">
      <c r="A15" s="71" t="s">
        <v>3</v>
      </c>
      <c r="B15" s="35">
        <f>B14*0.71469</f>
        <v>0.42546925080000009</v>
      </c>
      <c r="C15" s="35">
        <f>C14*0.71469</f>
        <v>8.4416324040000004E-2</v>
      </c>
      <c r="D15" s="35">
        <f>D14*0.71469</f>
        <v>5.7990661290000007</v>
      </c>
      <c r="E15" s="35">
        <f t="shared" ref="E15:J15" si="6">E14*0.71469</f>
        <v>4.4067928338000009</v>
      </c>
      <c r="F15" s="35">
        <f>F14*0.71469</f>
        <v>7.6033010340000011</v>
      </c>
      <c r="G15" s="35">
        <f>G14*0.71469</f>
        <v>7.0500023297999999</v>
      </c>
      <c r="H15" s="35">
        <f t="shared" si="6"/>
        <v>7.8511555260000003</v>
      </c>
      <c r="I15" s="35">
        <f t="shared" si="6"/>
        <v>6.3684024768000009</v>
      </c>
      <c r="J15" s="35">
        <f t="shared" si="6"/>
        <v>7.7126486040000009</v>
      </c>
    </row>
    <row r="16" spans="1:10" s="66" customFormat="1" ht="18" customHeight="1" x14ac:dyDescent="0.25">
      <c r="A16" s="71" t="s">
        <v>66</v>
      </c>
      <c r="B16" s="35">
        <v>3.6472299999999995</v>
      </c>
      <c r="C16" s="35">
        <v>2.7642280000000001</v>
      </c>
      <c r="D16" s="35">
        <v>3.5666899999999999</v>
      </c>
      <c r="E16" s="35">
        <v>3.5351000000000004</v>
      </c>
      <c r="F16" s="35">
        <v>2.9390999999999998</v>
      </c>
      <c r="G16" s="35">
        <v>3.0681099999999999</v>
      </c>
      <c r="H16" s="35">
        <v>2.8033000000000001</v>
      </c>
      <c r="I16" s="35">
        <v>3.1815999999999991</v>
      </c>
      <c r="J16" s="35">
        <v>3.0089399999999999</v>
      </c>
    </row>
    <row r="17" spans="1:10" s="66" customFormat="1" ht="18" customHeight="1" x14ac:dyDescent="0.25">
      <c r="A17" s="71" t="s">
        <v>8</v>
      </c>
      <c r="B17" s="35">
        <f>B16*0.74191</f>
        <v>2.7059164092999994</v>
      </c>
      <c r="C17" s="35">
        <f>C16*0.74191</f>
        <v>2.0508083954799998</v>
      </c>
      <c r="D17" s="35">
        <f>D16*0.74191</f>
        <v>2.6461629779</v>
      </c>
      <c r="E17" s="35">
        <f t="shared" ref="E17:J17" si="7">E16*0.74191</f>
        <v>2.622726041</v>
      </c>
      <c r="F17" s="35">
        <f>F16*0.74191</f>
        <v>2.1805476809999997</v>
      </c>
      <c r="G17" s="35">
        <f>G16*0.74191</f>
        <v>2.2762614901</v>
      </c>
      <c r="H17" s="35">
        <f t="shared" si="7"/>
        <v>2.0797963030000002</v>
      </c>
      <c r="I17" s="35">
        <f t="shared" si="7"/>
        <v>2.3604608559999991</v>
      </c>
      <c r="J17" s="35">
        <f t="shared" si="7"/>
        <v>2.2323626753999997</v>
      </c>
    </row>
    <row r="18" spans="1:10" s="66" customFormat="1" ht="18" customHeight="1" x14ac:dyDescent="0.25">
      <c r="A18" s="71" t="s">
        <v>67</v>
      </c>
      <c r="B18" s="35">
        <v>4.6368000000000009</v>
      </c>
      <c r="C18" s="35">
        <v>7.7579580000000004</v>
      </c>
      <c r="D18" s="35">
        <v>1.8915</v>
      </c>
      <c r="E18" s="35">
        <v>2.4056999999999999</v>
      </c>
      <c r="F18" s="35">
        <v>1.09707</v>
      </c>
      <c r="G18" s="35">
        <v>0.76697899999999997</v>
      </c>
      <c r="H18" s="35">
        <v>1.5510299999999999</v>
      </c>
      <c r="I18" s="35">
        <v>1.4142599999999999</v>
      </c>
      <c r="J18" s="35">
        <v>0.89210899999999982</v>
      </c>
    </row>
    <row r="19" spans="1:10" s="66" customFormat="1" ht="18" customHeight="1" x14ac:dyDescent="0.25">
      <c r="A19" s="71" t="s">
        <v>7</v>
      </c>
      <c r="B19" s="35">
        <f>B18*0.83013</f>
        <v>3.8491467840000011</v>
      </c>
      <c r="C19" s="35">
        <f>C18*0.83013</f>
        <v>6.4401136745400009</v>
      </c>
      <c r="D19" s="35">
        <f>D18*0.83013</f>
        <v>1.5701908950000001</v>
      </c>
      <c r="E19" s="35">
        <f t="shared" ref="E19:J19" si="8">E18*0.83013</f>
        <v>1.9970437410000001</v>
      </c>
      <c r="F19" s="35">
        <f>F18*0.83013</f>
        <v>0.91071071910000001</v>
      </c>
      <c r="G19" s="35">
        <f>G18*0.83013</f>
        <v>0.63669227727</v>
      </c>
      <c r="H19" s="35">
        <f t="shared" si="8"/>
        <v>1.2875565338999999</v>
      </c>
      <c r="I19" s="35">
        <f t="shared" si="8"/>
        <v>1.1740196537999998</v>
      </c>
      <c r="J19" s="35">
        <f t="shared" si="8"/>
        <v>0.74056644416999984</v>
      </c>
    </row>
    <row r="20" spans="1:10" s="66" customFormat="1" ht="18" customHeight="1" x14ac:dyDescent="0.25">
      <c r="A20" s="71" t="s">
        <v>68</v>
      </c>
      <c r="B20" s="35">
        <v>3.5277000000000003E-2</v>
      </c>
      <c r="C20" s="35">
        <v>1.3239999999999998E-2</v>
      </c>
      <c r="D20" s="35">
        <v>0.27579999999999999</v>
      </c>
      <c r="E20" s="35">
        <v>0.31459999999999994</v>
      </c>
      <c r="F20" s="35">
        <v>0.53039999999999987</v>
      </c>
      <c r="G20" s="35">
        <v>0.66520000000000001</v>
      </c>
      <c r="H20" s="35">
        <v>0.47639999999999999</v>
      </c>
      <c r="I20" s="35">
        <v>0.35049999999999998</v>
      </c>
      <c r="J20" s="35">
        <v>0.74199999999999999</v>
      </c>
    </row>
    <row r="21" spans="1:10" s="66" customFormat="1" ht="18" customHeight="1" x14ac:dyDescent="0.25">
      <c r="A21" s="71" t="s">
        <v>9</v>
      </c>
      <c r="B21" s="35">
        <f>B20*0.43646</f>
        <v>1.5396999420000002E-2</v>
      </c>
      <c r="C21" s="35">
        <f>C20*0.43646</f>
        <v>5.7787303999999994E-3</v>
      </c>
      <c r="D21" s="35">
        <f>D20*0.43646</f>
        <v>0.12037566800000001</v>
      </c>
      <c r="E21" s="35">
        <f t="shared" ref="E21:J21" si="9">E20*0.43646</f>
        <v>0.13731031599999999</v>
      </c>
      <c r="F21" s="35">
        <f>F20*0.43646</f>
        <v>0.23149838399999995</v>
      </c>
      <c r="G21" s="35">
        <f>G20*0.43646</f>
        <v>0.29033319200000002</v>
      </c>
      <c r="H21" s="35">
        <f t="shared" si="9"/>
        <v>0.20792954399999999</v>
      </c>
      <c r="I21" s="35">
        <f t="shared" si="9"/>
        <v>0.15297922999999999</v>
      </c>
      <c r="J21" s="35">
        <f t="shared" si="9"/>
        <v>0.32385332</v>
      </c>
    </row>
    <row r="22" spans="1:10" ht="18" customHeight="1" x14ac:dyDescent="0.25">
      <c r="A22" s="72" t="s">
        <v>10</v>
      </c>
      <c r="B22" s="69">
        <v>0.47</v>
      </c>
      <c r="C22" s="70">
        <v>1.82</v>
      </c>
      <c r="D22" s="70">
        <v>0.79</v>
      </c>
      <c r="E22" s="35">
        <v>1.88</v>
      </c>
      <c r="F22" s="70">
        <v>2.08</v>
      </c>
      <c r="G22" s="68">
        <v>2.02</v>
      </c>
      <c r="H22" s="70">
        <v>2.19</v>
      </c>
      <c r="I22" s="70">
        <v>2.19</v>
      </c>
      <c r="J22" s="70">
        <v>1.93</v>
      </c>
    </row>
    <row r="23" spans="1:10" ht="18" customHeight="1" x14ac:dyDescent="0.25">
      <c r="A23" s="72" t="s">
        <v>60</v>
      </c>
      <c r="B23" s="45">
        <v>15.8121592145715</v>
      </c>
      <c r="C23" s="35">
        <v>4.5639097744286712</v>
      </c>
      <c r="D23" s="35">
        <v>7.6168641582512597</v>
      </c>
      <c r="E23" s="35">
        <v>8.6969392602515097</v>
      </c>
      <c r="F23" s="45">
        <v>14.9388904103286</v>
      </c>
      <c r="G23" s="45">
        <v>20.936074684482801</v>
      </c>
      <c r="H23" s="35">
        <v>8.2329916851235598</v>
      </c>
      <c r="I23" s="45">
        <v>12.8489029297979</v>
      </c>
      <c r="J23" s="45">
        <v>29.898171274091201</v>
      </c>
    </row>
    <row r="24" spans="1:10" ht="18" customHeight="1" x14ac:dyDescent="0.25">
      <c r="A24" s="72" t="s">
        <v>12</v>
      </c>
      <c r="B24" s="35">
        <v>3.1024391764879855</v>
      </c>
      <c r="C24" s="35">
        <v>4.277971835304955</v>
      </c>
      <c r="D24" s="35">
        <v>0.78471158864837531</v>
      </c>
      <c r="E24" s="35">
        <v>0.99586279081725038</v>
      </c>
      <c r="F24" s="35">
        <v>0.98594922146360031</v>
      </c>
      <c r="G24" s="35">
        <v>0.91773037100984045</v>
      </c>
      <c r="H24" s="35">
        <v>0.76827944809366544</v>
      </c>
      <c r="I24" s="35">
        <v>0.94540433737185547</v>
      </c>
      <c r="J24" s="35">
        <v>0.77960289671406047</v>
      </c>
    </row>
    <row r="25" spans="1:10" ht="18" customHeight="1" x14ac:dyDescent="0.25">
      <c r="A25" s="72" t="s">
        <v>13</v>
      </c>
      <c r="B25" s="35">
        <v>4.2338305012701998</v>
      </c>
      <c r="C25" s="35">
        <v>1.9058215846840498</v>
      </c>
      <c r="D25" s="45">
        <v>17.631162669473657</v>
      </c>
      <c r="E25" s="45">
        <v>10.897430462575507</v>
      </c>
      <c r="F25" s="45">
        <v>31.773201318228356</v>
      </c>
      <c r="G25" s="45">
        <v>29.053515307322755</v>
      </c>
      <c r="H25" s="45">
        <v>29.219310731254957</v>
      </c>
      <c r="I25" s="45">
        <v>27.809441007320409</v>
      </c>
      <c r="J25" s="45">
        <v>28.743933029935157</v>
      </c>
    </row>
    <row r="26" spans="1:10" ht="18" customHeight="1" x14ac:dyDescent="0.25">
      <c r="A26" s="72" t="s">
        <v>14</v>
      </c>
      <c r="B26" s="35">
        <v>3.7273561275068117</v>
      </c>
      <c r="C26" s="35">
        <v>7.0800252991231742</v>
      </c>
      <c r="D26" s="43">
        <v>189.74650823869695</v>
      </c>
      <c r="E26" s="43">
        <v>137.021497405361</v>
      </c>
      <c r="F26" s="43">
        <v>249.58425826942545</v>
      </c>
      <c r="G26" s="43">
        <v>297.56682301042144</v>
      </c>
      <c r="H26" s="43">
        <v>285.24365005160917</v>
      </c>
      <c r="I26" s="43">
        <v>200.60635061156518</v>
      </c>
      <c r="J26" s="43">
        <v>256.79410610951146</v>
      </c>
    </row>
    <row r="27" spans="1:10" ht="18" customHeight="1" x14ac:dyDescent="0.25">
      <c r="A27" s="72" t="s">
        <v>15</v>
      </c>
      <c r="B27" s="35">
        <v>4.9888955675995401</v>
      </c>
      <c r="C27" s="35">
        <v>8.0733339196304179</v>
      </c>
      <c r="D27" s="45">
        <v>21.007272863885717</v>
      </c>
      <c r="E27" s="45">
        <v>23.169393754728802</v>
      </c>
      <c r="F27" s="43">
        <v>207.69941481068201</v>
      </c>
      <c r="G27" s="43">
        <v>171.54118215354003</v>
      </c>
      <c r="H27" s="43">
        <v>187.31539749474604</v>
      </c>
      <c r="I27" s="43">
        <v>149.90953086210004</v>
      </c>
      <c r="J27" s="43">
        <v>178.34780354355277</v>
      </c>
    </row>
    <row r="28" spans="1:10" ht="18" customHeight="1" x14ac:dyDescent="0.25">
      <c r="A28" s="72" t="s">
        <v>16</v>
      </c>
      <c r="B28" s="35">
        <v>1.3654157186473623</v>
      </c>
      <c r="C28" s="35">
        <v>0.87552329989173727</v>
      </c>
      <c r="D28" s="45">
        <v>14.591698410961202</v>
      </c>
      <c r="E28" s="45">
        <v>13.713097097517799</v>
      </c>
      <c r="F28" s="45">
        <v>15.789154811227652</v>
      </c>
      <c r="G28" s="45">
        <v>15.191244460252003</v>
      </c>
      <c r="H28" s="45">
        <v>22.176841406995255</v>
      </c>
      <c r="I28" s="45">
        <v>26.366060075295255</v>
      </c>
      <c r="J28" s="45">
        <v>24.371772783023356</v>
      </c>
    </row>
    <row r="29" spans="1:10" ht="18" customHeight="1" x14ac:dyDescent="0.25">
      <c r="A29" s="72" t="s">
        <v>17</v>
      </c>
      <c r="B29" s="35">
        <v>2.1502764711451698</v>
      </c>
      <c r="C29" s="35">
        <v>5.1842431755525897</v>
      </c>
      <c r="D29" s="35">
        <v>4.7120023664350903</v>
      </c>
      <c r="E29" s="45">
        <v>15.679100195032616</v>
      </c>
      <c r="F29" s="45">
        <v>43.136670689824193</v>
      </c>
      <c r="G29" s="45">
        <v>51.821320780109318</v>
      </c>
      <c r="H29" s="45">
        <v>50.290190012825938</v>
      </c>
      <c r="I29" s="45">
        <v>50.464490355084237</v>
      </c>
      <c r="J29" s="45">
        <v>87.62839921552299</v>
      </c>
    </row>
    <row r="30" spans="1:10" ht="18" customHeight="1" x14ac:dyDescent="0.25">
      <c r="A30" s="72" t="s">
        <v>18</v>
      </c>
      <c r="B30" s="35">
        <v>5.0451504770458202</v>
      </c>
      <c r="C30" s="35">
        <v>4.6356270168988996</v>
      </c>
      <c r="D30" s="45">
        <v>20.026783593092294</v>
      </c>
      <c r="E30" s="45">
        <v>12.3980022402289</v>
      </c>
      <c r="F30" s="45">
        <v>31.028573118863569</v>
      </c>
      <c r="G30" s="45">
        <v>39.886403809263669</v>
      </c>
      <c r="H30" s="45">
        <v>33.618333719474094</v>
      </c>
      <c r="I30" s="45">
        <v>50.861829847283914</v>
      </c>
      <c r="J30" s="45">
        <v>30.143480550973045</v>
      </c>
    </row>
    <row r="31" spans="1:10" ht="18" customHeight="1" x14ac:dyDescent="0.25">
      <c r="A31" s="72" t="s">
        <v>19</v>
      </c>
      <c r="B31" s="45">
        <v>17.982128472560099</v>
      </c>
      <c r="C31" s="45">
        <v>33.687034639157901</v>
      </c>
      <c r="D31" s="45">
        <v>90.555375066898605</v>
      </c>
      <c r="E31" s="45">
        <v>82.738809166382595</v>
      </c>
      <c r="F31" s="45">
        <v>87.939341049089094</v>
      </c>
      <c r="G31" s="43">
        <v>110.958155437013</v>
      </c>
      <c r="H31" s="45">
        <v>71.321469891772097</v>
      </c>
      <c r="I31" s="45">
        <v>80.770710961581102</v>
      </c>
      <c r="J31" s="43">
        <v>126.058766275279</v>
      </c>
    </row>
    <row r="32" spans="1:10" ht="18" customHeight="1" x14ac:dyDescent="0.25">
      <c r="A32" s="72" t="s">
        <v>20</v>
      </c>
      <c r="B32" s="45">
        <v>17.017037343225965</v>
      </c>
      <c r="C32" s="45">
        <v>21.543183612378016</v>
      </c>
      <c r="D32" s="45">
        <v>15.771160106378863</v>
      </c>
      <c r="E32" s="45">
        <v>19.508672130249199</v>
      </c>
      <c r="F32" s="45">
        <v>16.426554793653864</v>
      </c>
      <c r="G32" s="45">
        <v>17.759745414617914</v>
      </c>
      <c r="H32" s="45">
        <v>13.222676381535713</v>
      </c>
      <c r="I32" s="45">
        <v>15.361334242230614</v>
      </c>
      <c r="J32" s="45">
        <v>16.450597606385962</v>
      </c>
    </row>
    <row r="33" spans="1:10" s="66" customFormat="1" ht="18" customHeight="1" x14ac:dyDescent="0.25">
      <c r="A33" s="71" t="s">
        <v>21</v>
      </c>
      <c r="B33" s="35">
        <v>1.296020521719885</v>
      </c>
      <c r="C33" s="35">
        <v>1.3415937049804598</v>
      </c>
      <c r="D33" s="35">
        <v>1.0734125901155949</v>
      </c>
      <c r="E33" s="35">
        <v>1.0428956464527999</v>
      </c>
      <c r="F33" s="35">
        <v>1.1110972286273499</v>
      </c>
      <c r="G33" s="35">
        <v>1.1175093460797401</v>
      </c>
      <c r="H33" s="35">
        <v>1.1750378302780249</v>
      </c>
      <c r="I33" s="35">
        <v>0.83094619722609997</v>
      </c>
      <c r="J33" s="35">
        <v>0.8021679017336949</v>
      </c>
    </row>
    <row r="34" spans="1:10" ht="18" customHeight="1" x14ac:dyDescent="0.25">
      <c r="A34" s="72" t="s">
        <v>22</v>
      </c>
      <c r="B34" s="35">
        <v>1.751479962963487</v>
      </c>
      <c r="C34" s="35">
        <v>1.7706793350927319</v>
      </c>
      <c r="D34" s="35">
        <v>0.47927186456632997</v>
      </c>
      <c r="E34" s="35">
        <v>2.746369321328932</v>
      </c>
      <c r="F34" s="35">
        <v>3.6681362613841273</v>
      </c>
      <c r="G34" s="45">
        <v>14.201862922628472</v>
      </c>
      <c r="H34" s="45">
        <v>12.670216551272521</v>
      </c>
      <c r="I34" s="35">
        <v>4.2263447576930773</v>
      </c>
      <c r="J34" s="35">
        <v>4.2048682135778872</v>
      </c>
    </row>
    <row r="35" spans="1:10" ht="18" customHeight="1" x14ac:dyDescent="0.25">
      <c r="A35" s="72" t="s">
        <v>23</v>
      </c>
      <c r="B35" s="43">
        <v>165.42383423436289</v>
      </c>
      <c r="C35" s="43">
        <v>102.8409236998009</v>
      </c>
      <c r="D35" s="45">
        <v>29.301552133513596</v>
      </c>
      <c r="E35" s="45">
        <v>67.601874260739393</v>
      </c>
      <c r="F35" s="45">
        <v>14.245533982945647</v>
      </c>
      <c r="G35" s="35">
        <v>8.0481856625872954</v>
      </c>
      <c r="H35" s="45">
        <v>22.2159736409983</v>
      </c>
      <c r="I35" s="45">
        <v>23.766470825135094</v>
      </c>
      <c r="J35" s="45">
        <v>11.261155508540796</v>
      </c>
    </row>
    <row r="36" spans="1:10" ht="18" customHeight="1" x14ac:dyDescent="0.25">
      <c r="A36" s="72" t="s">
        <v>24</v>
      </c>
      <c r="B36" s="45">
        <v>12.959999999999999</v>
      </c>
      <c r="C36" s="45">
        <v>26.111999999999995</v>
      </c>
      <c r="D36" s="43">
        <v>550.65599999999995</v>
      </c>
      <c r="E36" s="43">
        <v>483.32799999999997</v>
      </c>
      <c r="F36" s="43">
        <v>348.96</v>
      </c>
      <c r="G36" s="43">
        <v>306.43199999999996</v>
      </c>
      <c r="H36" s="43">
        <v>551.61599999999999</v>
      </c>
      <c r="I36" s="43">
        <v>318.62399999999997</v>
      </c>
      <c r="J36" s="43">
        <v>346.84800000000001</v>
      </c>
    </row>
    <row r="37" spans="1:10" ht="18" customHeight="1" x14ac:dyDescent="0.25">
      <c r="A37" s="72" t="s">
        <v>25</v>
      </c>
      <c r="B37" s="45">
        <v>21.367447347529719</v>
      </c>
      <c r="C37" s="45">
        <v>40.786950431207423</v>
      </c>
      <c r="D37" s="45">
        <v>19.046404337562223</v>
      </c>
      <c r="E37" s="45">
        <v>18.478747956298569</v>
      </c>
      <c r="F37" s="45">
        <v>32.441830891115615</v>
      </c>
      <c r="G37" s="45">
        <v>27.072478858914369</v>
      </c>
      <c r="H37" s="45">
        <v>29.04464811013197</v>
      </c>
      <c r="I37" s="45">
        <v>20.813938328089222</v>
      </c>
      <c r="J37" s="45">
        <v>31.221933969610973</v>
      </c>
    </row>
    <row r="38" spans="1:10" ht="18" customHeight="1" x14ac:dyDescent="0.25">
      <c r="A38" s="72" t="s">
        <v>26</v>
      </c>
      <c r="B38" s="45">
        <v>93.924439002472894</v>
      </c>
      <c r="C38" s="43">
        <v>249.75983271471989</v>
      </c>
      <c r="D38" s="43">
        <v>108.09719605033641</v>
      </c>
      <c r="E38" s="43">
        <v>162.96981181366189</v>
      </c>
      <c r="F38" s="43">
        <v>124.59998172364641</v>
      </c>
      <c r="G38" s="43">
        <v>142.39276779518241</v>
      </c>
      <c r="H38" s="45">
        <v>97.970883216285415</v>
      </c>
      <c r="I38" s="43">
        <v>116.69917492342391</v>
      </c>
      <c r="J38" s="43">
        <v>104.8696550642199</v>
      </c>
    </row>
    <row r="39" spans="1:10" ht="18" customHeight="1" x14ac:dyDescent="0.25">
      <c r="A39" s="72" t="s">
        <v>27</v>
      </c>
      <c r="B39" s="45">
        <v>12.29210830568935</v>
      </c>
      <c r="C39" s="45">
        <v>23.312934243636899</v>
      </c>
      <c r="D39" s="35">
        <v>3.0947498831212017</v>
      </c>
      <c r="E39" s="35">
        <v>4.0768831868630864</v>
      </c>
      <c r="F39" s="45">
        <v>24.748316414633852</v>
      </c>
      <c r="G39" s="45">
        <v>23.64363778070285</v>
      </c>
      <c r="H39" s="45">
        <v>20.968118875391152</v>
      </c>
      <c r="I39" s="45">
        <v>20.935771451132204</v>
      </c>
      <c r="J39" s="45">
        <v>17.769212954429651</v>
      </c>
    </row>
    <row r="40" spans="1:10" ht="18" customHeight="1" x14ac:dyDescent="0.25">
      <c r="A40" s="72" t="s">
        <v>28</v>
      </c>
      <c r="B40" s="35">
        <v>0.35485426969254302</v>
      </c>
      <c r="C40" s="35">
        <v>0.38474410293060618</v>
      </c>
      <c r="D40" s="35">
        <v>0.6570328437401225</v>
      </c>
      <c r="E40" s="35">
        <v>1.8321059754686877</v>
      </c>
      <c r="F40" s="35">
        <v>0.61253380557535264</v>
      </c>
      <c r="G40" s="35">
        <v>0.78730336802401257</v>
      </c>
      <c r="H40" s="35">
        <v>1.4660572522860027</v>
      </c>
      <c r="I40" s="35">
        <v>1.6062009694053878</v>
      </c>
      <c r="J40" s="35">
        <v>0.56032236418624271</v>
      </c>
    </row>
    <row r="41" spans="1:10" ht="18" customHeight="1" x14ac:dyDescent="0.25">
      <c r="A41" s="72" t="s">
        <v>58</v>
      </c>
      <c r="B41" s="35">
        <v>9.2570724139129049E-2</v>
      </c>
      <c r="C41" s="35">
        <v>0.22420266596751867</v>
      </c>
      <c r="D41" s="35">
        <v>0.10144978855861445</v>
      </c>
      <c r="E41" s="35">
        <v>0.14968999414109826</v>
      </c>
      <c r="F41" s="35">
        <v>0.12172583864798525</v>
      </c>
      <c r="G41" s="35">
        <v>0.14512460681395309</v>
      </c>
      <c r="H41" s="35">
        <v>9.8702349011344059E-2</v>
      </c>
      <c r="I41" s="35">
        <v>0.12399643766531604</v>
      </c>
      <c r="J41" s="35">
        <v>0.10260195540057025</v>
      </c>
    </row>
    <row r="42" spans="1:10" ht="18" customHeight="1" x14ac:dyDescent="0.25">
      <c r="A42" s="72" t="s">
        <v>29</v>
      </c>
      <c r="B42" s="35">
        <v>7.7333640679842552E-2</v>
      </c>
      <c r="C42" s="35">
        <v>0.14973054951667902</v>
      </c>
      <c r="D42" s="35">
        <v>0.14536952503655803</v>
      </c>
      <c r="E42" s="35">
        <v>0.92970219712947999</v>
      </c>
      <c r="F42" s="35">
        <v>0.14505195161457704</v>
      </c>
      <c r="G42" s="35">
        <v>0.18441283096484903</v>
      </c>
      <c r="H42" s="35">
        <v>0.33712305179501106</v>
      </c>
      <c r="I42" s="35">
        <v>0.17896483085199405</v>
      </c>
      <c r="J42" s="35">
        <v>0.12974501990709153</v>
      </c>
    </row>
    <row r="43" spans="1:10" ht="18" customHeight="1" x14ac:dyDescent="0.25">
      <c r="A43" s="72" t="s">
        <v>54</v>
      </c>
      <c r="B43" s="35">
        <v>2.2050393261748384</v>
      </c>
      <c r="C43" s="35">
        <v>3.7372356246190135</v>
      </c>
      <c r="D43" s="35">
        <v>0.84361515582209345</v>
      </c>
      <c r="E43" s="35">
        <v>1.0643979783531436</v>
      </c>
      <c r="F43" s="35">
        <v>0.99016300627857845</v>
      </c>
      <c r="G43" s="35">
        <v>1.3342543552134234</v>
      </c>
      <c r="H43" s="35">
        <v>0.84140865271217846</v>
      </c>
      <c r="I43" s="35">
        <v>1.7319806590795883</v>
      </c>
      <c r="J43" s="35">
        <v>0.96784365782681359</v>
      </c>
    </row>
    <row r="44" spans="1:10" ht="18" customHeight="1" x14ac:dyDescent="0.25">
      <c r="A44" s="72" t="s">
        <v>30</v>
      </c>
      <c r="B44" s="35">
        <v>0.15617340575542366</v>
      </c>
      <c r="C44" s="35">
        <v>0.28528156981277664</v>
      </c>
      <c r="D44" s="35">
        <v>8.3009420215320623E-2</v>
      </c>
      <c r="E44" s="35">
        <v>1.0917929681383423</v>
      </c>
      <c r="F44" s="35">
        <v>1.2282258184923822</v>
      </c>
      <c r="G44" s="35">
        <v>0.9900807101791671</v>
      </c>
      <c r="H44" s="35">
        <v>0.87205299664863722</v>
      </c>
      <c r="I44" s="35">
        <v>0.47592842845637617</v>
      </c>
      <c r="J44" s="35">
        <v>0.34412547154670264</v>
      </c>
    </row>
    <row r="45" spans="1:10" ht="18" customHeight="1" x14ac:dyDescent="0.25">
      <c r="A45" s="72" t="s">
        <v>31</v>
      </c>
      <c r="B45" s="35">
        <v>1.6697648730307499</v>
      </c>
      <c r="C45" s="35">
        <v>0.43624918821842984</v>
      </c>
      <c r="D45" s="35">
        <v>1.3396711651912652</v>
      </c>
      <c r="E45" s="35">
        <v>3.7420518729450452</v>
      </c>
      <c r="F45" s="35">
        <v>0.29402863062378182</v>
      </c>
      <c r="G45" s="35">
        <v>0.2663557124239323</v>
      </c>
      <c r="H45" s="35">
        <v>0.66114174267270043</v>
      </c>
      <c r="I45" s="35">
        <v>0.42585345603455232</v>
      </c>
      <c r="J45" s="35">
        <v>0.34397206125808633</v>
      </c>
    </row>
    <row r="46" spans="1:10" ht="18" customHeight="1" x14ac:dyDescent="0.25">
      <c r="A46" s="72" t="s">
        <v>32</v>
      </c>
      <c r="B46" s="45">
        <v>49.562010490093179</v>
      </c>
      <c r="C46" s="45">
        <v>75.782806524346881</v>
      </c>
      <c r="D46" s="43">
        <v>392.55287492715684</v>
      </c>
      <c r="E46" s="43">
        <v>774.617340754824</v>
      </c>
      <c r="F46" s="43">
        <v>288.57674169826009</v>
      </c>
      <c r="G46" s="43">
        <v>160.63929961275139</v>
      </c>
      <c r="H46" s="43">
        <v>374.96347576662612</v>
      </c>
      <c r="I46" s="43">
        <v>337.10047948770011</v>
      </c>
      <c r="J46" s="43">
        <v>172.33625445090212</v>
      </c>
    </row>
    <row r="47" spans="1:10" ht="18" customHeight="1" x14ac:dyDescent="0.25">
      <c r="A47" s="72" t="s">
        <v>33</v>
      </c>
      <c r="B47" s="45">
        <v>67.697925572224094</v>
      </c>
      <c r="C47" s="45">
        <v>71.46267411726366</v>
      </c>
      <c r="D47" s="45">
        <v>12.038128762930146</v>
      </c>
      <c r="E47" s="45">
        <v>18.216287523577808</v>
      </c>
      <c r="F47" s="45">
        <v>26.391384335930283</v>
      </c>
      <c r="G47" s="45">
        <v>20.417873630716148</v>
      </c>
      <c r="H47" s="45">
        <v>28.101177352027083</v>
      </c>
      <c r="I47" s="45">
        <v>16.395403927207148</v>
      </c>
      <c r="J47" s="45">
        <v>20.056919116054448</v>
      </c>
    </row>
    <row r="48" spans="1:10" ht="18" customHeight="1" x14ac:dyDescent="0.25">
      <c r="A48" s="72" t="s">
        <v>34</v>
      </c>
      <c r="B48" s="45">
        <v>68.298101401186685</v>
      </c>
      <c r="C48" s="43">
        <v>136.53349343874649</v>
      </c>
      <c r="D48" s="45">
        <v>30.906391681491677</v>
      </c>
      <c r="E48" s="45">
        <v>41.976250722630731</v>
      </c>
      <c r="F48" s="45">
        <v>47.508079280601486</v>
      </c>
      <c r="G48" s="45">
        <v>43.959519553670773</v>
      </c>
      <c r="H48" s="45">
        <v>47.740572027409392</v>
      </c>
      <c r="I48" s="45">
        <v>36.790920460504331</v>
      </c>
      <c r="J48" s="45">
        <v>39.656958321972432</v>
      </c>
    </row>
    <row r="49" spans="1:10" ht="18" customHeight="1" x14ac:dyDescent="0.25">
      <c r="A49" s="72" t="s">
        <v>35</v>
      </c>
      <c r="B49" s="45">
        <v>17.12847408723167</v>
      </c>
      <c r="C49" s="45">
        <v>14.306740309199393</v>
      </c>
      <c r="D49" s="35">
        <v>3.636271715569416</v>
      </c>
      <c r="E49" s="35">
        <v>4.8918787942315802</v>
      </c>
      <c r="F49" s="35">
        <v>5.2404625392145858</v>
      </c>
      <c r="G49" s="35">
        <v>5.0224460911018562</v>
      </c>
      <c r="H49" s="35">
        <v>5.259138122435556</v>
      </c>
      <c r="I49" s="35">
        <v>4.1196284500612315</v>
      </c>
      <c r="J49" s="35">
        <v>4.5212338497737941</v>
      </c>
    </row>
    <row r="50" spans="1:10" ht="18" customHeight="1" x14ac:dyDescent="0.25">
      <c r="A50" s="72" t="s">
        <v>36</v>
      </c>
      <c r="B50" s="45">
        <v>71.42380644606088</v>
      </c>
      <c r="C50" s="45">
        <v>55.171742115182859</v>
      </c>
      <c r="D50" s="45">
        <v>17.038259466694772</v>
      </c>
      <c r="E50" s="45">
        <v>22.1865486308565</v>
      </c>
      <c r="F50" s="45">
        <v>23.315169445181972</v>
      </c>
      <c r="G50" s="45">
        <v>22.96601716350435</v>
      </c>
      <c r="H50" s="45">
        <v>23.378148814533692</v>
      </c>
      <c r="I50" s="45">
        <v>19.649984709472232</v>
      </c>
      <c r="J50" s="45">
        <v>21.633936782748993</v>
      </c>
    </row>
    <row r="51" spans="1:10" ht="18" customHeight="1" x14ac:dyDescent="0.25">
      <c r="A51" s="72" t="s">
        <v>37</v>
      </c>
      <c r="B51" s="45">
        <v>14.024988724487098</v>
      </c>
      <c r="C51" s="45">
        <v>10.773591137534821</v>
      </c>
      <c r="D51" s="35">
        <v>4.0393135258261319</v>
      </c>
      <c r="E51" s="35">
        <v>4.2846702381308877</v>
      </c>
      <c r="F51" s="35">
        <v>5.2663973166732054</v>
      </c>
      <c r="G51" s="35">
        <v>5.6784942989469238</v>
      </c>
      <c r="H51" s="35">
        <v>5.0951893657010947</v>
      </c>
      <c r="I51" s="35">
        <v>5.0063245858498737</v>
      </c>
      <c r="J51" s="35">
        <v>5.416848531233982</v>
      </c>
    </row>
    <row r="52" spans="1:10" ht="18" customHeight="1" x14ac:dyDescent="0.25">
      <c r="A52" s="72" t="s">
        <v>38</v>
      </c>
      <c r="B52" s="35">
        <v>0.39837494501134835</v>
      </c>
      <c r="C52" s="35">
        <v>0.48729356157492576</v>
      </c>
      <c r="D52" s="35">
        <v>1.2098069063142369</v>
      </c>
      <c r="E52" s="35">
        <v>1.1510201864220071</v>
      </c>
      <c r="F52" s="35">
        <v>1.6117198853617813</v>
      </c>
      <c r="G52" s="35">
        <v>1.7730099208130947</v>
      </c>
      <c r="H52" s="35">
        <v>1.5713629470488171</v>
      </c>
      <c r="I52" s="35">
        <v>1.5441377796848168</v>
      </c>
      <c r="J52" s="35">
        <v>1.7080057705852092</v>
      </c>
    </row>
    <row r="53" spans="1:10" ht="18" customHeight="1" x14ac:dyDescent="0.25">
      <c r="A53" s="72" t="s">
        <v>39</v>
      </c>
      <c r="B53" s="35">
        <v>9.1046171710681048</v>
      </c>
      <c r="C53" s="35">
        <v>8.7067769716903545</v>
      </c>
      <c r="D53" s="35">
        <v>3.6366497168346745</v>
      </c>
      <c r="E53" s="35">
        <v>3.9619484406916801</v>
      </c>
      <c r="F53" s="35">
        <v>5.0363009004552044</v>
      </c>
      <c r="G53" s="35">
        <v>5.2496971253135536</v>
      </c>
      <c r="H53" s="35">
        <v>4.9189315867114747</v>
      </c>
      <c r="I53" s="35">
        <v>4.4915867631046247</v>
      </c>
      <c r="J53" s="35">
        <v>5.1249200907568042</v>
      </c>
    </row>
    <row r="54" spans="1:10" ht="18" customHeight="1" x14ac:dyDescent="0.25">
      <c r="A54" s="72" t="s">
        <v>40</v>
      </c>
      <c r="B54" s="35">
        <v>1.2876073910197559</v>
      </c>
      <c r="C54" s="35">
        <v>1.4090439534930661</v>
      </c>
      <c r="D54" s="35">
        <v>0.643187840932824</v>
      </c>
      <c r="E54" s="35">
        <v>0.73644763391777202</v>
      </c>
      <c r="F54" s="35">
        <v>0.89751258998178607</v>
      </c>
      <c r="G54" s="35">
        <v>0.96890590902047391</v>
      </c>
      <c r="H54" s="35">
        <v>0.85011424860276597</v>
      </c>
      <c r="I54" s="35">
        <v>0.80940190402493395</v>
      </c>
      <c r="J54" s="35">
        <v>0.91454807061322796</v>
      </c>
    </row>
    <row r="55" spans="1:10" ht="18" customHeight="1" x14ac:dyDescent="0.25">
      <c r="A55" s="72" t="s">
        <v>41</v>
      </c>
      <c r="B55" s="35">
        <v>5.4786313465691014</v>
      </c>
      <c r="C55" s="35">
        <v>7.7444809569742104</v>
      </c>
      <c r="D55" s="35">
        <v>3.804110439869985</v>
      </c>
      <c r="E55" s="35">
        <v>3.8192084287462</v>
      </c>
      <c r="F55" s="35">
        <v>5.2883889448326693</v>
      </c>
      <c r="G55" s="35">
        <v>5.5849190214785125</v>
      </c>
      <c r="H55" s="35">
        <v>5.0293522073910575</v>
      </c>
      <c r="I55" s="35">
        <v>4.5864629113152144</v>
      </c>
      <c r="J55" s="35">
        <v>5.3011777467143721</v>
      </c>
    </row>
    <row r="56" spans="1:10" ht="18" customHeight="1" x14ac:dyDescent="0.25">
      <c r="A56" s="72" t="s">
        <v>42</v>
      </c>
      <c r="B56" s="35">
        <v>0.93289125783341598</v>
      </c>
      <c r="C56" s="35">
        <v>1.6200529705692441</v>
      </c>
      <c r="D56" s="35">
        <v>0.8160491204033421</v>
      </c>
      <c r="E56" s="35">
        <v>0.76326625696929196</v>
      </c>
      <c r="F56" s="35">
        <v>1.1190059938239498</v>
      </c>
      <c r="G56" s="35">
        <v>1.1420384889101838</v>
      </c>
      <c r="H56" s="35">
        <v>1.0526243453575759</v>
      </c>
      <c r="I56" s="35">
        <v>0.92807034418207401</v>
      </c>
      <c r="J56" s="35">
        <v>1.1421613499673018</v>
      </c>
    </row>
    <row r="57" spans="1:10" ht="18" customHeight="1" x14ac:dyDescent="0.25">
      <c r="A57" s="72" t="s">
        <v>43</v>
      </c>
      <c r="B57" s="35">
        <v>2.4499169834991572</v>
      </c>
      <c r="C57" s="35">
        <v>4.8703074200906311</v>
      </c>
      <c r="D57" s="35">
        <v>2.5026087855984449</v>
      </c>
      <c r="E57" s="35">
        <v>2.284879438401513</v>
      </c>
      <c r="F57" s="35">
        <v>3.2937004812500672</v>
      </c>
      <c r="G57" s="35">
        <v>3.2779107221387305</v>
      </c>
      <c r="H57" s="35">
        <v>3.1375383988057228</v>
      </c>
      <c r="I57" s="35">
        <v>2.7207026637522151</v>
      </c>
      <c r="J57" s="35">
        <v>3.2948941380673711</v>
      </c>
    </row>
    <row r="58" spans="1:10" ht="18" customHeight="1" x14ac:dyDescent="0.25">
      <c r="A58" s="72" t="s">
        <v>44</v>
      </c>
      <c r="B58" s="35">
        <v>0.3063741326962332</v>
      </c>
      <c r="C58" s="35">
        <v>0.71803078615917004</v>
      </c>
      <c r="D58" s="35">
        <v>0.35960450507005975</v>
      </c>
      <c r="E58" s="35">
        <v>0.396861261055929</v>
      </c>
      <c r="F58" s="35">
        <v>0.47463227944988579</v>
      </c>
      <c r="G58" s="35">
        <v>0.45893841828042237</v>
      </c>
      <c r="H58" s="35">
        <v>0.4418703499505946</v>
      </c>
      <c r="I58" s="35">
        <v>0.38296116514203776</v>
      </c>
      <c r="J58" s="35">
        <v>0.46293167592481443</v>
      </c>
    </row>
    <row r="59" spans="1:10" ht="18" customHeight="1" x14ac:dyDescent="0.25">
      <c r="A59" s="72" t="s">
        <v>45</v>
      </c>
      <c r="B59" s="35">
        <v>1.84954209788289</v>
      </c>
      <c r="C59" s="35">
        <v>4.7206256925494223</v>
      </c>
      <c r="D59" s="35">
        <v>2.3699179789287421</v>
      </c>
      <c r="E59" s="35">
        <v>2.4</v>
      </c>
      <c r="F59" s="35">
        <v>2.9318658297299582</v>
      </c>
      <c r="G59" s="35">
        <v>2.86762435537281</v>
      </c>
      <c r="H59" s="35">
        <v>2.7367776471174001</v>
      </c>
      <c r="I59" s="35">
        <v>2.3984134159099137</v>
      </c>
      <c r="J59" s="35">
        <v>2.8710400763867701</v>
      </c>
    </row>
    <row r="60" spans="1:10" ht="18" customHeight="1" x14ac:dyDescent="0.25">
      <c r="A60" s="72" t="s">
        <v>46</v>
      </c>
      <c r="B60" s="35">
        <v>0.26259383846423401</v>
      </c>
      <c r="C60" s="35">
        <v>0.70986539219595546</v>
      </c>
      <c r="D60" s="35">
        <v>0.36765064783559404</v>
      </c>
      <c r="E60" s="35">
        <v>0.37746881557301037</v>
      </c>
      <c r="F60" s="35">
        <v>0.47761969100214602</v>
      </c>
      <c r="G60" s="35">
        <v>0.45810142524165298</v>
      </c>
      <c r="H60" s="35">
        <v>0.41822396953589402</v>
      </c>
      <c r="I60" s="35">
        <v>0.35983995457510204</v>
      </c>
      <c r="J60" s="35">
        <v>0.45219079423596908</v>
      </c>
    </row>
    <row r="61" spans="1:10" ht="18" customHeight="1" x14ac:dyDescent="0.25">
      <c r="A61" s="72" t="s">
        <v>47</v>
      </c>
      <c r="B61" s="35">
        <v>3.8349537971972181</v>
      </c>
      <c r="C61" s="35">
        <v>9.1560122970734898</v>
      </c>
      <c r="D61" s="35">
        <v>3.4241718252374422</v>
      </c>
      <c r="E61" s="35">
        <v>4.8455745840250044</v>
      </c>
      <c r="F61" s="35">
        <v>3.5744551205702182</v>
      </c>
      <c r="G61" s="35">
        <v>4.2061489933770497</v>
      </c>
      <c r="H61" s="35">
        <v>2.9024499955939285</v>
      </c>
      <c r="I61" s="35">
        <v>3.5254866223755865</v>
      </c>
      <c r="J61" s="35">
        <v>3.1892319259153523</v>
      </c>
    </row>
    <row r="62" spans="1:10" ht="18" customHeight="1" x14ac:dyDescent="0.25">
      <c r="A62" s="72" t="s">
        <v>48</v>
      </c>
      <c r="B62" s="35">
        <v>0.94798354071206337</v>
      </c>
      <c r="C62" s="35">
        <v>1.7050615505691293</v>
      </c>
      <c r="D62" s="35">
        <v>0.21707932707360703</v>
      </c>
      <c r="E62" s="35">
        <v>0.31248966189697486</v>
      </c>
      <c r="F62" s="35">
        <v>1.7329416174847252</v>
      </c>
      <c r="G62" s="35">
        <v>1.5970275513014214</v>
      </c>
      <c r="H62" s="35">
        <v>1.4492370194252993</v>
      </c>
      <c r="I62" s="35">
        <v>1.3801856910533752</v>
      </c>
      <c r="J62" s="35">
        <v>1.1806516807246912</v>
      </c>
    </row>
    <row r="63" spans="1:10" ht="18" customHeight="1" x14ac:dyDescent="0.25">
      <c r="A63" s="72" t="s">
        <v>49</v>
      </c>
      <c r="B63" s="35">
        <v>1.46891692796841</v>
      </c>
      <c r="C63" s="35">
        <v>0.81881034982223999</v>
      </c>
      <c r="D63" s="35">
        <v>0.71896083534939559</v>
      </c>
      <c r="E63" s="35">
        <v>1.71160334973947</v>
      </c>
      <c r="F63" s="35">
        <v>0.49357298138033856</v>
      </c>
      <c r="G63" s="35">
        <v>0.58018165931079702</v>
      </c>
      <c r="H63" s="35">
        <v>0.69470649265378659</v>
      </c>
      <c r="I63" s="35">
        <v>1.0812415005567071</v>
      </c>
      <c r="J63" s="35">
        <v>0.27446002270127939</v>
      </c>
    </row>
    <row r="64" spans="1:10" ht="18" customHeight="1" x14ac:dyDescent="0.25">
      <c r="A64" s="72" t="s">
        <v>50</v>
      </c>
      <c r="B64" s="35">
        <v>0.88421679481885551</v>
      </c>
      <c r="C64" s="35">
        <v>0.4595954726975629</v>
      </c>
      <c r="D64" s="35">
        <v>0.19738220475213544</v>
      </c>
      <c r="E64" s="35">
        <v>0.77820604075904154</v>
      </c>
      <c r="F64" s="35">
        <v>2.8717271994914577E-2</v>
      </c>
      <c r="G64" s="35">
        <v>1.2877618275614514E-2</v>
      </c>
      <c r="H64" s="35">
        <v>1.4033909533359277</v>
      </c>
      <c r="I64" s="35">
        <v>7.6417546736064657E-2</v>
      </c>
      <c r="J64" s="35">
        <v>1.1378983458477173E-2</v>
      </c>
    </row>
    <row r="65" spans="1:10" ht="18" customHeight="1" x14ac:dyDescent="0.25">
      <c r="A65" s="72" t="s">
        <v>51</v>
      </c>
      <c r="B65" s="45">
        <v>29.7710869058984</v>
      </c>
      <c r="C65" s="45">
        <v>12.600547974490889</v>
      </c>
      <c r="D65" s="45">
        <v>16.757905395885391</v>
      </c>
      <c r="E65" s="45">
        <v>12.457400638669499</v>
      </c>
      <c r="F65" s="35">
        <v>3.713705024919963</v>
      </c>
      <c r="G65" s="35">
        <v>3.8286222022334551</v>
      </c>
      <c r="H65" s="35">
        <v>5.5879927087481915</v>
      </c>
      <c r="I65" s="35">
        <v>6.2082136864265678</v>
      </c>
      <c r="J65" s="35">
        <v>4.3661842362174035</v>
      </c>
    </row>
    <row r="66" spans="1:10" ht="18" customHeight="1" x14ac:dyDescent="0.25">
      <c r="A66" s="72" t="s">
        <v>52</v>
      </c>
      <c r="B66" s="45">
        <v>22.934989309145699</v>
      </c>
      <c r="C66" s="45">
        <v>20.751672863686103</v>
      </c>
      <c r="D66" s="35">
        <v>2.597720125000877</v>
      </c>
      <c r="E66" s="35">
        <v>7.0224530292500997</v>
      </c>
      <c r="F66" s="35">
        <v>3.3092991410287733</v>
      </c>
      <c r="G66" s="35">
        <v>3.4150701948264595</v>
      </c>
      <c r="H66" s="35">
        <v>2.6587416107999391</v>
      </c>
      <c r="I66" s="35">
        <v>2.6487034471285491</v>
      </c>
      <c r="J66" s="35">
        <v>2.4101006016900057</v>
      </c>
    </row>
    <row r="67" spans="1:10" ht="18" customHeight="1" x14ac:dyDescent="0.25">
      <c r="A67" s="72" t="s">
        <v>53</v>
      </c>
      <c r="B67" s="35">
        <v>2.6679980497003499</v>
      </c>
      <c r="C67" s="35">
        <v>2.0639882930127631</v>
      </c>
      <c r="D67" s="35">
        <v>0.6875004727623929</v>
      </c>
      <c r="E67" s="35">
        <v>2.0245220774322399</v>
      </c>
      <c r="F67" s="35">
        <v>1.590105138797709</v>
      </c>
      <c r="G67" s="35">
        <v>1.1775065277612928</v>
      </c>
      <c r="H67" s="35">
        <v>1.1873859693396389</v>
      </c>
      <c r="I67" s="35">
        <v>0.71787601914091503</v>
      </c>
      <c r="J67" s="35">
        <v>1.1008204453387889</v>
      </c>
    </row>
    <row r="69" spans="1:10" x14ac:dyDescent="0.25">
      <c r="A69" s="64" t="s">
        <v>79</v>
      </c>
    </row>
    <row r="70" spans="1:10" x14ac:dyDescent="0.25">
      <c r="A70" s="64" t="s">
        <v>80</v>
      </c>
    </row>
    <row r="71" spans="1:10" x14ac:dyDescent="0.25">
      <c r="A71" s="64" t="s">
        <v>81</v>
      </c>
    </row>
    <row r="72" spans="1:10" x14ac:dyDescent="0.25">
      <c r="A72" s="64" t="s">
        <v>82</v>
      </c>
    </row>
    <row r="73" spans="1:10" x14ac:dyDescent="0.25">
      <c r="A73" s="64" t="s">
        <v>83</v>
      </c>
    </row>
    <row r="74" spans="1:10" x14ac:dyDescent="0.25">
      <c r="A74" s="64" t="s">
        <v>84</v>
      </c>
    </row>
    <row r="75" spans="1:10" x14ac:dyDescent="0.25">
      <c r="A75" s="64" t="s">
        <v>85</v>
      </c>
    </row>
    <row r="76" spans="1:10" x14ac:dyDescent="0.25">
      <c r="A76" s="64" t="s">
        <v>86</v>
      </c>
    </row>
    <row r="77" spans="1:10" x14ac:dyDescent="0.25">
      <c r="A77" s="64" t="s">
        <v>87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E59"/>
  <sheetViews>
    <sheetView topLeftCell="A46" zoomScaleNormal="100" workbookViewId="0">
      <selection activeCell="B70" sqref="B70"/>
    </sheetView>
  </sheetViews>
  <sheetFormatPr defaultColWidth="8.85546875" defaultRowHeight="15.75" x14ac:dyDescent="0.25"/>
  <cols>
    <col min="1" max="1" width="11.42578125" style="6" customWidth="1"/>
    <col min="2" max="22" width="8.7109375" style="6" customWidth="1"/>
    <col min="23" max="23" width="8.7109375" style="55" customWidth="1"/>
    <col min="24" max="57" width="8.7109375" style="6" customWidth="1"/>
    <col min="58" max="16384" width="8.85546875" style="6"/>
  </cols>
  <sheetData>
    <row r="1" spans="1:57" ht="18" customHeight="1" x14ac:dyDescent="0.25">
      <c r="A1" s="48" t="s">
        <v>61</v>
      </c>
      <c r="B1" s="48" t="s">
        <v>0</v>
      </c>
      <c r="C1" s="48" t="s">
        <v>1</v>
      </c>
      <c r="D1" s="48" t="s">
        <v>2</v>
      </c>
      <c r="E1" s="48" t="s">
        <v>5</v>
      </c>
      <c r="F1" s="48" t="s">
        <v>6</v>
      </c>
      <c r="G1" s="48" t="s">
        <v>4</v>
      </c>
      <c r="H1" s="48" t="s">
        <v>3</v>
      </c>
      <c r="I1" s="48" t="s">
        <v>8</v>
      </c>
      <c r="J1" s="48" t="s">
        <v>7</v>
      </c>
      <c r="K1" s="48" t="s">
        <v>9</v>
      </c>
      <c r="L1" s="48" t="s">
        <v>10</v>
      </c>
      <c r="M1" s="48" t="s">
        <v>11</v>
      </c>
      <c r="N1" s="48" t="s">
        <v>12</v>
      </c>
      <c r="O1" s="48" t="s">
        <v>13</v>
      </c>
      <c r="P1" s="48" t="s">
        <v>14</v>
      </c>
      <c r="Q1" s="48" t="s">
        <v>15</v>
      </c>
      <c r="R1" s="48" t="s">
        <v>16</v>
      </c>
      <c r="S1" s="48" t="s">
        <v>17</v>
      </c>
      <c r="T1" s="48" t="s">
        <v>18</v>
      </c>
      <c r="U1" s="48" t="s">
        <v>19</v>
      </c>
      <c r="V1" s="48" t="s">
        <v>20</v>
      </c>
      <c r="W1" s="51" t="s">
        <v>21</v>
      </c>
      <c r="X1" s="48" t="s">
        <v>22</v>
      </c>
      <c r="Y1" s="48" t="s">
        <v>23</v>
      </c>
      <c r="Z1" s="48" t="s">
        <v>24</v>
      </c>
      <c r="AA1" s="48" t="s">
        <v>25</v>
      </c>
      <c r="AB1" s="48" t="s">
        <v>26</v>
      </c>
      <c r="AC1" s="48" t="s">
        <v>27</v>
      </c>
      <c r="AD1" s="48" t="s">
        <v>28</v>
      </c>
      <c r="AE1" s="48" t="s">
        <v>58</v>
      </c>
      <c r="AF1" s="48" t="s">
        <v>29</v>
      </c>
      <c r="AG1" s="48" t="s">
        <v>54</v>
      </c>
      <c r="AH1" s="48" t="s">
        <v>30</v>
      </c>
      <c r="AI1" s="48" t="s">
        <v>31</v>
      </c>
      <c r="AJ1" s="48" t="s">
        <v>32</v>
      </c>
      <c r="AK1" s="48" t="s">
        <v>33</v>
      </c>
      <c r="AL1" s="48" t="s">
        <v>34</v>
      </c>
      <c r="AM1" s="48" t="s">
        <v>35</v>
      </c>
      <c r="AN1" s="48" t="s">
        <v>36</v>
      </c>
      <c r="AO1" s="48" t="s">
        <v>37</v>
      </c>
      <c r="AP1" s="48" t="s">
        <v>38</v>
      </c>
      <c r="AQ1" s="48" t="s">
        <v>39</v>
      </c>
      <c r="AR1" s="48" t="s">
        <v>40</v>
      </c>
      <c r="AS1" s="48" t="s">
        <v>41</v>
      </c>
      <c r="AT1" s="48" t="s">
        <v>42</v>
      </c>
      <c r="AU1" s="48" t="s">
        <v>43</v>
      </c>
      <c r="AV1" s="48" t="s">
        <v>44</v>
      </c>
      <c r="AW1" s="48" t="s">
        <v>45</v>
      </c>
      <c r="AX1" s="48" t="s">
        <v>46</v>
      </c>
      <c r="AY1" s="48" t="s">
        <v>47</v>
      </c>
      <c r="AZ1" s="48" t="s">
        <v>48</v>
      </c>
      <c r="BA1" s="48" t="s">
        <v>49</v>
      </c>
      <c r="BB1" s="48" t="s">
        <v>50</v>
      </c>
      <c r="BC1" s="48" t="s">
        <v>51</v>
      </c>
      <c r="BD1" s="48" t="s">
        <v>52</v>
      </c>
      <c r="BE1" s="48" t="s">
        <v>53</v>
      </c>
    </row>
    <row r="2" spans="1:57" ht="18" customHeight="1" x14ac:dyDescent="0.25">
      <c r="A2" s="48" t="s">
        <v>0</v>
      </c>
      <c r="B2" s="3">
        <v>1</v>
      </c>
      <c r="C2" s="46">
        <v>-0.9514427903792827</v>
      </c>
      <c r="D2" s="46">
        <v>-0.87051166943424174</v>
      </c>
      <c r="E2" s="46">
        <v>-0.97327598506406177</v>
      </c>
      <c r="F2" s="46">
        <v>-0.67124011162726072</v>
      </c>
      <c r="G2" s="46">
        <v>-0.91937394319197629</v>
      </c>
      <c r="H2" s="46">
        <v>-0.97298108067555766</v>
      </c>
      <c r="I2" s="47">
        <v>0.41242954826181749</v>
      </c>
      <c r="J2" s="46">
        <v>0.85158958478466729</v>
      </c>
      <c r="K2" s="46">
        <v>-0.88081383965230586</v>
      </c>
      <c r="L2" s="46">
        <v>-0.6781304489029335</v>
      </c>
      <c r="M2" s="47">
        <v>-0.34719201099817154</v>
      </c>
      <c r="N2" s="46">
        <v>0.85817457478480796</v>
      </c>
      <c r="O2" s="46">
        <v>-0.94533389335465323</v>
      </c>
      <c r="P2" s="46">
        <v>-0.96961966561280644</v>
      </c>
      <c r="Q2" s="46">
        <v>-0.84432456486322949</v>
      </c>
      <c r="R2" s="46">
        <v>-0.88995868443728021</v>
      </c>
      <c r="S2" s="46">
        <v>-0.77831944858408741</v>
      </c>
      <c r="T2" s="46">
        <v>-0.85752404372416424</v>
      </c>
      <c r="U2" s="46">
        <v>-0.86653914193740045</v>
      </c>
      <c r="V2" s="47">
        <v>0.55878945755430398</v>
      </c>
      <c r="W2" s="52">
        <v>0.66164606688591054</v>
      </c>
      <c r="X2" s="47">
        <v>-0.55604386794886707</v>
      </c>
      <c r="Y2" s="46">
        <v>0.98273198355211355</v>
      </c>
      <c r="Z2" s="46">
        <v>-0.72307150736243608</v>
      </c>
      <c r="AA2" s="47">
        <v>1.2293850526182146E-4</v>
      </c>
      <c r="AB2" s="47">
        <v>0.35673776745304081</v>
      </c>
      <c r="AC2" s="47">
        <v>-0.29805579672799226</v>
      </c>
      <c r="AD2" s="47">
        <v>-0.38320831239006514</v>
      </c>
      <c r="AE2" s="47">
        <v>0.29523153729714879</v>
      </c>
      <c r="AF2" s="47">
        <v>-2.5951967386121932E-2</v>
      </c>
      <c r="AG2" s="46">
        <v>0.70779316925654712</v>
      </c>
      <c r="AH2" s="47">
        <v>-0.49302200464831303</v>
      </c>
      <c r="AI2" s="47">
        <v>0.38870600821113971</v>
      </c>
      <c r="AJ2" s="47">
        <v>-0.2846248874709626</v>
      </c>
      <c r="AK2" s="46">
        <v>0.84403457970339002</v>
      </c>
      <c r="AL2" s="47">
        <v>0.65112021493526318</v>
      </c>
      <c r="AM2" s="46">
        <v>0.91359837892886175</v>
      </c>
      <c r="AN2" s="46">
        <v>0.91136387133653995</v>
      </c>
      <c r="AO2" s="46">
        <v>0.8717423660635929</v>
      </c>
      <c r="AP2" s="46">
        <v>-0.98250469699628873</v>
      </c>
      <c r="AQ2" s="46">
        <v>0.80254846867323959</v>
      </c>
      <c r="AR2" s="46">
        <v>0.70514310022599958</v>
      </c>
      <c r="AS2" s="47">
        <v>0.3774267950763639</v>
      </c>
      <c r="AT2" s="47">
        <v>0.15570584289734093</v>
      </c>
      <c r="AU2" s="47">
        <v>9.1668106670215466E-2</v>
      </c>
      <c r="AV2" s="47">
        <v>7.0530667964021174E-2</v>
      </c>
      <c r="AW2" s="47">
        <v>9.3235287623453997E-2</v>
      </c>
      <c r="AX2" s="47">
        <v>3.959983607703802E-4</v>
      </c>
      <c r="AY2" s="47">
        <v>0.55004537349978477</v>
      </c>
      <c r="AZ2" s="47">
        <v>-0.212135851514104</v>
      </c>
      <c r="BA2" s="47">
        <v>0.61499247966694426</v>
      </c>
      <c r="BB2" s="47">
        <v>0.35243712900293739</v>
      </c>
      <c r="BC2" s="46">
        <v>0.88066368769440317</v>
      </c>
      <c r="BD2" s="46">
        <v>0.95976956122594281</v>
      </c>
      <c r="BE2" s="46">
        <v>0.82509932267718711</v>
      </c>
    </row>
    <row r="3" spans="1:57" ht="18" customHeight="1" x14ac:dyDescent="0.25">
      <c r="A3" s="48" t="s">
        <v>1</v>
      </c>
      <c r="B3" s="46">
        <v>-0.9514427903792827</v>
      </c>
      <c r="C3" s="3">
        <v>1</v>
      </c>
      <c r="D3" s="46">
        <v>0.74938103515011567</v>
      </c>
      <c r="E3" s="46">
        <v>0.93686915473356869</v>
      </c>
      <c r="F3" s="47">
        <v>0.57735529776061989</v>
      </c>
      <c r="G3" s="46">
        <v>0.85490152452132073</v>
      </c>
      <c r="H3" s="46">
        <v>0.92968570167694842</v>
      </c>
      <c r="I3" s="47">
        <v>-0.44049870804323477</v>
      </c>
      <c r="J3" s="46">
        <v>-0.84535593611902482</v>
      </c>
      <c r="K3" s="46">
        <v>0.89951140110459971</v>
      </c>
      <c r="L3" s="47">
        <v>0.6501829119804603</v>
      </c>
      <c r="M3" s="47">
        <v>0.49980863977578582</v>
      </c>
      <c r="N3" s="46">
        <v>-0.77695381069176805</v>
      </c>
      <c r="O3" s="46">
        <v>0.98010510262705131</v>
      </c>
      <c r="P3" s="46">
        <v>0.95128281656572544</v>
      </c>
      <c r="Q3" s="46">
        <v>0.92825902003829275</v>
      </c>
      <c r="R3" s="46">
        <v>0.83215337898598452</v>
      </c>
      <c r="S3" s="46">
        <v>0.83619701779329791</v>
      </c>
      <c r="T3" s="46">
        <v>0.92321211369911849</v>
      </c>
      <c r="U3" s="46">
        <v>0.80451465507202891</v>
      </c>
      <c r="V3" s="47">
        <v>-0.57309521925561857</v>
      </c>
      <c r="W3" s="52">
        <v>-0.61185381924553706</v>
      </c>
      <c r="X3" s="47">
        <v>0.64502265793362945</v>
      </c>
      <c r="Y3" s="46">
        <v>-0.91122223869680241</v>
      </c>
      <c r="Z3" s="47">
        <v>0.51780968213574974</v>
      </c>
      <c r="AA3" s="47">
        <v>4.7916776629126405E-2</v>
      </c>
      <c r="AB3" s="47">
        <v>-0.41325118458455584</v>
      </c>
      <c r="AC3" s="47">
        <v>0.47833635062416752</v>
      </c>
      <c r="AD3" s="47">
        <v>0.248178568652523</v>
      </c>
      <c r="AE3" s="47">
        <v>-0.32818022403875269</v>
      </c>
      <c r="AF3" s="47">
        <v>-0.16179502817717153</v>
      </c>
      <c r="AG3" s="47">
        <v>-0.62102449033740903</v>
      </c>
      <c r="AH3" s="47">
        <v>0.48392581598450896</v>
      </c>
      <c r="AI3" s="47">
        <v>-0.54262897030813495</v>
      </c>
      <c r="AJ3" s="47">
        <v>5.3242737648529277E-2</v>
      </c>
      <c r="AK3" s="46">
        <v>-0.72509240972857136</v>
      </c>
      <c r="AL3" s="47">
        <v>-0.61300680048429046</v>
      </c>
      <c r="AM3" s="46">
        <v>-0.77836564852896939</v>
      </c>
      <c r="AN3" s="46">
        <v>-0.76609116251227194</v>
      </c>
      <c r="AO3" s="46">
        <v>-0.70032928394618776</v>
      </c>
      <c r="AP3" s="46">
        <v>0.96920455343821799</v>
      </c>
      <c r="AQ3" s="47">
        <v>-0.6331044929305818</v>
      </c>
      <c r="AR3" s="47">
        <v>-0.53560003150571645</v>
      </c>
      <c r="AS3" s="47">
        <v>-0.24640901202146501</v>
      </c>
      <c r="AT3" s="47">
        <v>-7.9360189604474829E-2</v>
      </c>
      <c r="AU3" s="47">
        <v>-5.65974565059644E-2</v>
      </c>
      <c r="AV3" s="47">
        <v>-9.7503217106243711E-2</v>
      </c>
      <c r="AW3" s="47">
        <v>-0.12649560088355011</v>
      </c>
      <c r="AX3" s="47">
        <v>-3.8767592641354591E-2</v>
      </c>
      <c r="AY3" s="47">
        <v>-0.57610256379965064</v>
      </c>
      <c r="AZ3" s="47">
        <v>0.39540705770832407</v>
      </c>
      <c r="BA3" s="47">
        <v>-0.64933303064168713</v>
      </c>
      <c r="BB3" s="47">
        <v>-0.42243851246815178</v>
      </c>
      <c r="BC3" s="46">
        <v>-0.84786690640132312</v>
      </c>
      <c r="BD3" s="46">
        <v>-0.86205197515121168</v>
      </c>
      <c r="BE3" s="46">
        <v>-0.74745417867214248</v>
      </c>
    </row>
    <row r="4" spans="1:57" ht="18" customHeight="1" x14ac:dyDescent="0.25">
      <c r="A4" s="48" t="s">
        <v>2</v>
      </c>
      <c r="B4" s="46">
        <v>-0.87051166943424185</v>
      </c>
      <c r="C4" s="46">
        <v>0.74938103515011578</v>
      </c>
      <c r="D4" s="3">
        <v>1</v>
      </c>
      <c r="E4" s="46">
        <v>0.8658121376366843</v>
      </c>
      <c r="F4" s="46">
        <v>0.76706710534829625</v>
      </c>
      <c r="G4" s="46">
        <v>0.86882537033833274</v>
      </c>
      <c r="H4" s="46">
        <v>0.91038302905424318</v>
      </c>
      <c r="I4" s="47">
        <v>-5.2695255067658091E-2</v>
      </c>
      <c r="J4" s="46">
        <v>-0.85958892536854281</v>
      </c>
      <c r="K4" s="46">
        <v>0.67621111341466078</v>
      </c>
      <c r="L4" s="47">
        <v>0.31507986751960582</v>
      </c>
      <c r="M4" s="47">
        <v>0.14228470126708953</v>
      </c>
      <c r="N4" s="46">
        <v>-0.92543710882350372</v>
      </c>
      <c r="O4" s="46">
        <v>0.80453861435510132</v>
      </c>
      <c r="P4" s="46">
        <v>0.85471396163408375</v>
      </c>
      <c r="Q4" s="47">
        <v>0.58792369504314601</v>
      </c>
      <c r="R4" s="46">
        <v>0.82724739573001438</v>
      </c>
      <c r="S4" s="47">
        <v>0.4953249406921803</v>
      </c>
      <c r="T4" s="46">
        <v>0.68207068051973296</v>
      </c>
      <c r="U4" s="46">
        <v>0.75665847973160949</v>
      </c>
      <c r="V4" s="46">
        <v>-0.71238573563785612</v>
      </c>
      <c r="W4" s="52">
        <v>-0.62084146872508528</v>
      </c>
      <c r="X4" s="47">
        <v>0.28593066775436865</v>
      </c>
      <c r="Y4" s="46">
        <v>-0.86396022432942854</v>
      </c>
      <c r="Z4" s="46">
        <v>0.90232687775685994</v>
      </c>
      <c r="AA4" s="47">
        <v>-0.31632886025249951</v>
      </c>
      <c r="AB4" s="47">
        <v>-0.56547934626737983</v>
      </c>
      <c r="AC4" s="47">
        <v>-0.11069867791075452</v>
      </c>
      <c r="AD4" s="47">
        <v>0.395119800788853</v>
      </c>
      <c r="AE4" s="47">
        <v>-0.54608368684190634</v>
      </c>
      <c r="AF4" s="47">
        <v>7.2004401395351289E-2</v>
      </c>
      <c r="AG4" s="46">
        <v>-0.86460651000535693</v>
      </c>
      <c r="AH4" s="47">
        <v>0.29410761621237519</v>
      </c>
      <c r="AI4" s="47">
        <v>-0.14561990199428598</v>
      </c>
      <c r="AJ4" s="47">
        <v>0.46524349969808609</v>
      </c>
      <c r="AK4" s="46">
        <v>-0.9120326116842542</v>
      </c>
      <c r="AL4" s="46">
        <v>-0.81371846997742603</v>
      </c>
      <c r="AM4" s="46">
        <v>-0.92499475046391388</v>
      </c>
      <c r="AN4" s="46">
        <v>-0.91372167967685292</v>
      </c>
      <c r="AO4" s="46">
        <v>-0.89776946142811787</v>
      </c>
      <c r="AP4" s="46">
        <v>0.8294013531453327</v>
      </c>
      <c r="AQ4" s="46">
        <v>-0.91424176703770155</v>
      </c>
      <c r="AR4" s="46">
        <v>-0.90906689338341984</v>
      </c>
      <c r="AS4" s="46">
        <v>-0.68958165093274926</v>
      </c>
      <c r="AT4" s="47">
        <v>-0.48679180205399819</v>
      </c>
      <c r="AU4" s="47">
        <v>-0.40328912083158974</v>
      </c>
      <c r="AV4" s="47">
        <v>-0.36970471215495959</v>
      </c>
      <c r="AW4" s="47">
        <v>-0.36597718748392338</v>
      </c>
      <c r="AX4" s="47">
        <v>-0.28562800648698905</v>
      </c>
      <c r="AY4" s="46">
        <v>-0.71679838822427311</v>
      </c>
      <c r="AZ4" s="47">
        <v>-0.18936293917054822</v>
      </c>
      <c r="BA4" s="47">
        <v>-0.44447199413226213</v>
      </c>
      <c r="BB4" s="47">
        <v>-0.22093757911844863</v>
      </c>
      <c r="BC4" s="47">
        <v>-0.57400548197507628</v>
      </c>
      <c r="BD4" s="46">
        <v>-0.95365829138285196</v>
      </c>
      <c r="BE4" s="46">
        <v>-0.84236116800722149</v>
      </c>
    </row>
    <row r="5" spans="1:57" ht="18" customHeight="1" x14ac:dyDescent="0.25">
      <c r="A5" s="48" t="s">
        <v>5</v>
      </c>
      <c r="B5" s="46">
        <v>-0.97327598506406177</v>
      </c>
      <c r="C5" s="46">
        <v>0.93686915473356869</v>
      </c>
      <c r="D5" s="46">
        <v>0.86581213763668452</v>
      </c>
      <c r="E5" s="3">
        <v>1</v>
      </c>
      <c r="F5" s="46">
        <v>0.74661512250175344</v>
      </c>
      <c r="G5" s="46">
        <v>0.93346830151409577</v>
      </c>
      <c r="H5" s="46">
        <v>0.95503218049617888</v>
      </c>
      <c r="I5" s="47">
        <v>-0.25692600238439539</v>
      </c>
      <c r="J5" s="46">
        <v>-0.90090156110975117</v>
      </c>
      <c r="K5" s="46">
        <v>0.86726967058372451</v>
      </c>
      <c r="L5" s="47">
        <v>0.60258909166620644</v>
      </c>
      <c r="M5" s="47">
        <v>0.3557222272058807</v>
      </c>
      <c r="N5" s="46">
        <v>-0.90558710445676616</v>
      </c>
      <c r="O5" s="46">
        <v>0.91441137903301473</v>
      </c>
      <c r="P5" s="46">
        <v>0.96769751475057741</v>
      </c>
      <c r="Q5" s="46">
        <v>0.77981838905423428</v>
      </c>
      <c r="R5" s="46">
        <v>0.88041722942702028</v>
      </c>
      <c r="S5" s="46">
        <v>0.72707093577125981</v>
      </c>
      <c r="T5" s="46">
        <v>0.87231101032574154</v>
      </c>
      <c r="U5" s="46">
        <v>0.86868400138290625</v>
      </c>
      <c r="V5" s="47">
        <v>-0.56889408439579381</v>
      </c>
      <c r="W5" s="53">
        <v>-0.66761959529417003</v>
      </c>
      <c r="X5" s="47">
        <v>0.61600014865757069</v>
      </c>
      <c r="Y5" s="46">
        <v>-0.94372886996561123</v>
      </c>
      <c r="Z5" s="46">
        <v>0.74606444026033913</v>
      </c>
      <c r="AA5" s="47">
        <v>-0.17810310989198891</v>
      </c>
      <c r="AB5" s="47">
        <v>-0.41913671862682111</v>
      </c>
      <c r="AC5" s="47">
        <v>0.1927525639003948</v>
      </c>
      <c r="AD5" s="47">
        <v>0.46176012132947031</v>
      </c>
      <c r="AE5" s="47">
        <v>-0.34959382079630091</v>
      </c>
      <c r="AF5" s="47">
        <v>9.7838467574312332E-2</v>
      </c>
      <c r="AG5" s="46">
        <v>-0.75328505711865945</v>
      </c>
      <c r="AH5" s="47">
        <v>0.49230262029866428</v>
      </c>
      <c r="AI5" s="47">
        <v>-0.27909325629483245</v>
      </c>
      <c r="AJ5" s="47">
        <v>0.34126700711143593</v>
      </c>
      <c r="AK5" s="46">
        <v>-0.8925441878110445</v>
      </c>
      <c r="AL5" s="46">
        <v>-0.74313688132579192</v>
      </c>
      <c r="AM5" s="46">
        <v>-0.92257707997168115</v>
      </c>
      <c r="AN5" s="46">
        <v>-0.91135185644032091</v>
      </c>
      <c r="AO5" s="46">
        <v>-0.87093116476927435</v>
      </c>
      <c r="AP5" s="46">
        <v>0.97658616483515914</v>
      </c>
      <c r="AQ5" s="46">
        <v>-0.83579228467991185</v>
      </c>
      <c r="AR5" s="46">
        <v>-0.7563450050963072</v>
      </c>
      <c r="AS5" s="47">
        <v>-0.48606188344357071</v>
      </c>
      <c r="AT5" s="47">
        <v>-0.29593466221289921</v>
      </c>
      <c r="AU5" s="47">
        <v>-0.24058296716570698</v>
      </c>
      <c r="AV5" s="47">
        <v>-0.21595477895617762</v>
      </c>
      <c r="AW5" s="47">
        <v>-0.23628602405119295</v>
      </c>
      <c r="AX5" s="47">
        <v>-0.14736421970539407</v>
      </c>
      <c r="AY5" s="47">
        <v>-0.61299712178228483</v>
      </c>
      <c r="AZ5" s="47">
        <v>0.10222886194723982</v>
      </c>
      <c r="BA5" s="47">
        <v>-0.48731879870969291</v>
      </c>
      <c r="BB5" s="47">
        <v>-0.32023336030508492</v>
      </c>
      <c r="BC5" s="46">
        <v>-0.79988751217497278</v>
      </c>
      <c r="BD5" s="46">
        <v>-0.96021087925612203</v>
      </c>
      <c r="BE5" s="46">
        <v>-0.81920088061188168</v>
      </c>
    </row>
    <row r="6" spans="1:57" ht="18" customHeight="1" x14ac:dyDescent="0.25">
      <c r="A6" s="48" t="s">
        <v>6</v>
      </c>
      <c r="B6" s="46">
        <v>-0.67124011162726049</v>
      </c>
      <c r="C6" s="47">
        <v>0.57735529776061989</v>
      </c>
      <c r="D6" s="46">
        <v>0.76706710534829625</v>
      </c>
      <c r="E6" s="46">
        <v>0.74661512250175344</v>
      </c>
      <c r="F6" s="3">
        <v>1</v>
      </c>
      <c r="G6" s="46">
        <v>0.88564877982065304</v>
      </c>
      <c r="H6" s="47">
        <v>0.65013247337028501</v>
      </c>
      <c r="I6" s="47">
        <v>0.22276000217448316</v>
      </c>
      <c r="J6" s="46">
        <v>-0.71800780182824975</v>
      </c>
      <c r="K6" s="47">
        <v>0.43086104399922248</v>
      </c>
      <c r="L6" s="47">
        <v>0.28748455392642747</v>
      </c>
      <c r="M6" s="47">
        <v>7.9331484535939439E-2</v>
      </c>
      <c r="N6" s="46">
        <v>-0.79150936180898235</v>
      </c>
      <c r="O6" s="47">
        <v>0.56712447202011063</v>
      </c>
      <c r="P6" s="47">
        <v>0.5816371717359905</v>
      </c>
      <c r="Q6" s="47">
        <v>0.31703140624776632</v>
      </c>
      <c r="R6" s="46">
        <v>0.78921293183466579</v>
      </c>
      <c r="S6" s="47">
        <v>0.3505501027026961</v>
      </c>
      <c r="T6" s="46">
        <v>0.71745602618374738</v>
      </c>
      <c r="U6" s="47">
        <v>0.63473230148709125</v>
      </c>
      <c r="V6" s="47">
        <v>-0.46133998364941825</v>
      </c>
      <c r="W6" s="53">
        <v>-0.79139806604471652</v>
      </c>
      <c r="X6" s="47">
        <v>0.1042413414547317</v>
      </c>
      <c r="Y6" s="46">
        <v>-0.66816216955696739</v>
      </c>
      <c r="Z6" s="46">
        <v>0.68707617877160021</v>
      </c>
      <c r="AA6" s="47">
        <v>-0.60563783379494585</v>
      </c>
      <c r="AB6" s="47">
        <v>-0.39773356630043721</v>
      </c>
      <c r="AC6" s="47">
        <v>-0.24194475015375805</v>
      </c>
      <c r="AD6" s="47">
        <v>0.63374192864272683</v>
      </c>
      <c r="AE6" s="47">
        <v>-0.34410032703089738</v>
      </c>
      <c r="AF6" s="47">
        <v>0.22157549787118924</v>
      </c>
      <c r="AG6" s="47">
        <v>-0.60445801547460865</v>
      </c>
      <c r="AH6" s="47">
        <v>0.13579268846988574</v>
      </c>
      <c r="AI6" s="47">
        <v>6.3237084230426163E-2</v>
      </c>
      <c r="AJ6" s="47">
        <v>0.5583633792822692</v>
      </c>
      <c r="AK6" s="46">
        <v>-0.88824212489590837</v>
      </c>
      <c r="AL6" s="46">
        <v>-0.77224238438455206</v>
      </c>
      <c r="AM6" s="46">
        <v>-0.83741983167522127</v>
      </c>
      <c r="AN6" s="46">
        <v>-0.8214921765196036</v>
      </c>
      <c r="AO6" s="46">
        <v>-0.80078636951307991</v>
      </c>
      <c r="AP6" s="47">
        <v>0.6556332453477155</v>
      </c>
      <c r="AQ6" s="46">
        <v>-0.86388855382363128</v>
      </c>
      <c r="AR6" s="46">
        <v>-0.86194278369300725</v>
      </c>
      <c r="AS6" s="46">
        <v>-0.75189886351939272</v>
      </c>
      <c r="AT6" s="47">
        <v>-0.61662029165586785</v>
      </c>
      <c r="AU6" s="47">
        <v>-0.5426712005726847</v>
      </c>
      <c r="AV6" s="47">
        <v>-0.46912840842195436</v>
      </c>
      <c r="AW6" s="47">
        <v>-0.45419855558306249</v>
      </c>
      <c r="AX6" s="47">
        <v>-0.41095140472074865</v>
      </c>
      <c r="AY6" s="47">
        <v>-0.54540603122021603</v>
      </c>
      <c r="AZ6" s="47">
        <v>-0.32948468617066451</v>
      </c>
      <c r="BA6" s="47">
        <v>-2.6010434634650571E-2</v>
      </c>
      <c r="BB6" s="47">
        <v>-0.35785581125915789</v>
      </c>
      <c r="BC6" s="47">
        <v>-0.41844893621336349</v>
      </c>
      <c r="BD6" s="46">
        <v>-0.79848195660342391</v>
      </c>
      <c r="BE6" s="46">
        <v>-0.79907257326326109</v>
      </c>
    </row>
    <row r="7" spans="1:57" ht="18" customHeight="1" x14ac:dyDescent="0.25">
      <c r="A7" s="48" t="s">
        <v>4</v>
      </c>
      <c r="B7" s="46">
        <v>-0.91937394319197629</v>
      </c>
      <c r="C7" s="46">
        <v>0.85490152452132073</v>
      </c>
      <c r="D7" s="46">
        <v>0.86882537033833274</v>
      </c>
      <c r="E7" s="46">
        <v>0.93346830151409577</v>
      </c>
      <c r="F7" s="46">
        <v>0.88564877982065304</v>
      </c>
      <c r="G7" s="3">
        <v>1</v>
      </c>
      <c r="H7" s="46">
        <v>0.90238627357414491</v>
      </c>
      <c r="I7" s="47">
        <v>-0.14783400560874627</v>
      </c>
      <c r="J7" s="46">
        <v>-0.87196842097683702</v>
      </c>
      <c r="K7" s="46">
        <v>0.74658178595038438</v>
      </c>
      <c r="L7" s="47">
        <v>0.59375878678902794</v>
      </c>
      <c r="M7" s="47">
        <v>0.28740227442319888</v>
      </c>
      <c r="N7" s="46">
        <v>-0.90194603641664572</v>
      </c>
      <c r="O7" s="46">
        <v>0.85819187403592379</v>
      </c>
      <c r="P7" s="46">
        <v>0.8508628661914196</v>
      </c>
      <c r="Q7" s="46">
        <v>0.70056970991829182</v>
      </c>
      <c r="R7" s="46">
        <v>0.95459562721895408</v>
      </c>
      <c r="S7" s="46">
        <v>0.68895165909365985</v>
      </c>
      <c r="T7" s="46">
        <v>0.88278746754283388</v>
      </c>
      <c r="U7" s="46">
        <v>0.80893187639832775</v>
      </c>
      <c r="V7" s="47">
        <v>-0.57680256308322631</v>
      </c>
      <c r="W7" s="53">
        <v>-0.83023854684753551</v>
      </c>
      <c r="X7" s="47">
        <v>0.36503966323063747</v>
      </c>
      <c r="Y7" s="46">
        <v>-0.88907736798652115</v>
      </c>
      <c r="Z7" s="46">
        <v>0.73820812104064815</v>
      </c>
      <c r="AA7" s="47">
        <v>-0.29799078032296805</v>
      </c>
      <c r="AB7" s="47">
        <v>-0.43781651310879699</v>
      </c>
      <c r="AC7" s="47">
        <v>9.288159630490149E-2</v>
      </c>
      <c r="AD7" s="47">
        <v>0.58905525817326665</v>
      </c>
      <c r="AE7" s="47">
        <v>-0.37188901113602846</v>
      </c>
      <c r="AF7" s="47">
        <v>0.15594213952376151</v>
      </c>
      <c r="AG7" s="46">
        <v>-0.72003243176665221</v>
      </c>
      <c r="AH7" s="47">
        <v>0.39886098944116932</v>
      </c>
      <c r="AI7" s="47">
        <v>-0.18181963159142792</v>
      </c>
      <c r="AJ7" s="47">
        <v>0.45926488776871122</v>
      </c>
      <c r="AK7" s="46">
        <v>-0.92291109262631543</v>
      </c>
      <c r="AL7" s="46">
        <v>-0.77706162824610459</v>
      </c>
      <c r="AM7" s="46">
        <v>-0.93840834096787573</v>
      </c>
      <c r="AN7" s="46">
        <v>-0.92488752320877465</v>
      </c>
      <c r="AO7" s="46">
        <v>-0.89093624937762173</v>
      </c>
      <c r="AP7" s="46">
        <v>0.9124292868171181</v>
      </c>
      <c r="AQ7" s="46">
        <v>-0.88263618655740994</v>
      </c>
      <c r="AR7" s="46">
        <v>-0.82678617705089708</v>
      </c>
      <c r="AS7" s="47">
        <v>-0.59774778720846833</v>
      </c>
      <c r="AT7" s="47">
        <v>-0.41187460659653552</v>
      </c>
      <c r="AU7" s="47">
        <v>-0.34596426181437029</v>
      </c>
      <c r="AV7" s="47">
        <v>-0.29603308096935915</v>
      </c>
      <c r="AW7" s="47">
        <v>-0.3118197789452527</v>
      </c>
      <c r="AX7" s="47">
        <v>-0.23706833834950686</v>
      </c>
      <c r="AY7" s="47">
        <v>-0.62449370107407653</v>
      </c>
      <c r="AZ7" s="47">
        <v>-1.3769172056891947E-3</v>
      </c>
      <c r="BA7" s="47">
        <v>-0.33411194291099772</v>
      </c>
      <c r="BB7" s="47">
        <v>-0.35898242371704059</v>
      </c>
      <c r="BC7" s="46">
        <v>-0.74181451475556703</v>
      </c>
      <c r="BD7" s="46">
        <v>-0.95113872877512828</v>
      </c>
      <c r="BE7" s="46">
        <v>-0.8347817788008125</v>
      </c>
    </row>
    <row r="8" spans="1:57" ht="18" customHeight="1" x14ac:dyDescent="0.25">
      <c r="A8" s="48" t="s">
        <v>3</v>
      </c>
      <c r="B8" s="46">
        <v>-0.97298108067555755</v>
      </c>
      <c r="C8" s="46">
        <v>0.92968570167694853</v>
      </c>
      <c r="D8" s="46">
        <v>0.91038302905424318</v>
      </c>
      <c r="E8" s="46">
        <v>0.95503218049617888</v>
      </c>
      <c r="F8" s="47">
        <v>0.65013247337028501</v>
      </c>
      <c r="G8" s="46">
        <v>0.90238627357414491</v>
      </c>
      <c r="H8" s="3">
        <v>1</v>
      </c>
      <c r="I8" s="47">
        <v>-0.2884258981428518</v>
      </c>
      <c r="J8" s="46">
        <v>-0.92748603414947217</v>
      </c>
      <c r="K8" s="46">
        <v>0.89837964277363613</v>
      </c>
      <c r="L8" s="47">
        <v>0.55727979851554876</v>
      </c>
      <c r="M8" s="47">
        <v>0.41006509981456835</v>
      </c>
      <c r="N8" s="46">
        <v>-0.92274089691117833</v>
      </c>
      <c r="O8" s="46">
        <v>0.95882621429863601</v>
      </c>
      <c r="P8" s="46">
        <v>0.97903487151178981</v>
      </c>
      <c r="Q8" s="46">
        <v>0.84516206232011337</v>
      </c>
      <c r="R8" s="46">
        <v>0.89156005608507505</v>
      </c>
      <c r="S8" s="46">
        <v>0.77103845287657879</v>
      </c>
      <c r="T8" s="46">
        <v>0.81331625747867065</v>
      </c>
      <c r="U8" s="46">
        <v>0.85493470236265401</v>
      </c>
      <c r="V8" s="46">
        <v>-0.67054735712151825</v>
      </c>
      <c r="W8" s="52">
        <v>-0.66292581305537424</v>
      </c>
      <c r="X8" s="47">
        <v>0.52217942187497302</v>
      </c>
      <c r="Y8" s="46">
        <v>-0.93365217196937889</v>
      </c>
      <c r="Z8" s="46">
        <v>0.76644412737180745</v>
      </c>
      <c r="AA8" s="47">
        <v>-0.10723733672251103</v>
      </c>
      <c r="AB8" s="47">
        <v>-0.53452203415505251</v>
      </c>
      <c r="AC8" s="47">
        <v>0.19802193413675914</v>
      </c>
      <c r="AD8" s="47">
        <v>0.36071355636437491</v>
      </c>
      <c r="AE8" s="47">
        <v>-0.48635097579999087</v>
      </c>
      <c r="AF8" s="47">
        <v>3.2215628904520843E-2</v>
      </c>
      <c r="AG8" s="46">
        <v>-0.83479140067288571</v>
      </c>
      <c r="AH8" s="47">
        <v>0.49205665422559997</v>
      </c>
      <c r="AI8" s="47">
        <v>-0.31053071129797444</v>
      </c>
      <c r="AJ8" s="47">
        <v>0.31007465111885846</v>
      </c>
      <c r="AK8" s="46">
        <v>-0.86029894545350216</v>
      </c>
      <c r="AL8" s="46">
        <v>-0.76582948961566877</v>
      </c>
      <c r="AM8" s="46">
        <v>-0.89961626384325666</v>
      </c>
      <c r="AN8" s="46">
        <v>-0.88399145644099286</v>
      </c>
      <c r="AO8" s="46">
        <v>-0.84636094898321312</v>
      </c>
      <c r="AP8" s="46">
        <v>0.97522036549875601</v>
      </c>
      <c r="AQ8" s="46">
        <v>-0.81308353081228779</v>
      </c>
      <c r="AR8" s="46">
        <v>-0.75533872080354914</v>
      </c>
      <c r="AS8" s="47">
        <v>-0.49423215074912519</v>
      </c>
      <c r="AT8" s="47">
        <v>-0.29954754937362205</v>
      </c>
      <c r="AU8" s="47">
        <v>-0.24990809050404617</v>
      </c>
      <c r="AV8" s="47">
        <v>-0.24237236853686248</v>
      </c>
      <c r="AW8" s="47">
        <v>-0.26931260402657947</v>
      </c>
      <c r="AX8" s="47">
        <v>-0.17350047455778569</v>
      </c>
      <c r="AY8" s="46">
        <v>-0.70865171547234962</v>
      </c>
      <c r="AZ8" s="47">
        <v>0.11461736412670724</v>
      </c>
      <c r="BA8" s="47">
        <v>-0.57316415464742065</v>
      </c>
      <c r="BB8" s="47">
        <v>-0.27852869350303006</v>
      </c>
      <c r="BC8" s="46">
        <v>-0.77993669581018599</v>
      </c>
      <c r="BD8" s="46">
        <v>-0.96183066699206532</v>
      </c>
      <c r="BE8" s="46">
        <v>-0.76626581786080805</v>
      </c>
    </row>
    <row r="9" spans="1:57" ht="18" customHeight="1" x14ac:dyDescent="0.25">
      <c r="A9" s="48" t="s">
        <v>8</v>
      </c>
      <c r="B9" s="47">
        <v>0.41242954826181755</v>
      </c>
      <c r="C9" s="47">
        <v>-0.44049870804323482</v>
      </c>
      <c r="D9" s="47">
        <v>-5.2695255067658167E-2</v>
      </c>
      <c r="E9" s="47">
        <v>-0.25692600238439545</v>
      </c>
      <c r="F9" s="47">
        <v>0.22276000217448313</v>
      </c>
      <c r="G9" s="47">
        <v>-0.14783400560874635</v>
      </c>
      <c r="H9" s="47">
        <v>-0.28842589814285186</v>
      </c>
      <c r="I9" s="3">
        <v>1</v>
      </c>
      <c r="J9" s="47">
        <v>-4.7641122171141408E-2</v>
      </c>
      <c r="K9" s="47">
        <v>-0.34969606013277066</v>
      </c>
      <c r="L9" s="46">
        <v>-0.74461596148415832</v>
      </c>
      <c r="M9" s="47">
        <v>-5.4706300368214125E-2</v>
      </c>
      <c r="N9" s="47">
        <v>-7.9810936082642697E-2</v>
      </c>
      <c r="O9" s="47">
        <v>-0.40327992155569131</v>
      </c>
      <c r="P9" s="47">
        <v>-0.34885537875788325</v>
      </c>
      <c r="Q9" s="47">
        <v>-0.60385271944161312</v>
      </c>
      <c r="R9" s="47">
        <v>-0.2302711712647903</v>
      </c>
      <c r="S9" s="47">
        <v>-0.50935009976120671</v>
      </c>
      <c r="T9" s="47">
        <v>-0.33672390572086547</v>
      </c>
      <c r="U9" s="47">
        <v>-0.16186785543009929</v>
      </c>
      <c r="V9" s="47">
        <v>1.5810467786617936E-2</v>
      </c>
      <c r="W9" s="52">
        <v>-4.6942984728028797E-2</v>
      </c>
      <c r="X9" s="47">
        <v>-0.46696618903076353</v>
      </c>
      <c r="Y9" s="47">
        <v>0.42021100478790996</v>
      </c>
      <c r="Z9" s="47">
        <v>5.4936443550039557E-2</v>
      </c>
      <c r="AA9" s="46">
        <v>-0.86023930610516519</v>
      </c>
      <c r="AB9" s="47">
        <v>-0.35523344386012395</v>
      </c>
      <c r="AC9" s="46">
        <v>-0.84657441165843206</v>
      </c>
      <c r="AD9" s="47">
        <v>8.3578276468809276E-2</v>
      </c>
      <c r="AE9" s="47">
        <v>-0.39759446474794413</v>
      </c>
      <c r="AF9" s="47">
        <v>0.25715026883139747</v>
      </c>
      <c r="AG9" s="47">
        <v>-0.20609718097501936</v>
      </c>
      <c r="AH9" s="47">
        <v>-0.30311355212798846</v>
      </c>
      <c r="AI9" s="46">
        <v>0.70158168145668409</v>
      </c>
      <c r="AJ9" s="47">
        <v>0.32261460582007145</v>
      </c>
      <c r="AK9" s="47">
        <v>-0.10470875874464967</v>
      </c>
      <c r="AL9" s="47">
        <v>-0.38181427611893398</v>
      </c>
      <c r="AM9" s="47">
        <v>0.10336520915883582</v>
      </c>
      <c r="AN9" s="47">
        <v>0.14626495490569102</v>
      </c>
      <c r="AO9" s="47">
        <v>0.12117163242808125</v>
      </c>
      <c r="AP9" s="47">
        <v>-0.34172433887261855</v>
      </c>
      <c r="AQ9" s="47">
        <v>-9.1908288561694765E-2</v>
      </c>
      <c r="AR9" s="47">
        <v>-0.25872787338545117</v>
      </c>
      <c r="AS9" s="47">
        <v>-0.62684949076921681</v>
      </c>
      <c r="AT9" s="46">
        <v>-0.77358248276191044</v>
      </c>
      <c r="AU9" s="46">
        <v>-0.80049393312109451</v>
      </c>
      <c r="AV9" s="46">
        <v>-0.76170821148447698</v>
      </c>
      <c r="AW9" s="46">
        <v>-0.73239627330833013</v>
      </c>
      <c r="AX9" s="46">
        <v>-0.7565334100250386</v>
      </c>
      <c r="AY9" s="47">
        <v>-0.28785447293607763</v>
      </c>
      <c r="AZ9" s="46">
        <v>-0.83940320968958637</v>
      </c>
      <c r="BA9" s="47">
        <v>0.66148877252753102</v>
      </c>
      <c r="BB9" s="47">
        <v>6.0745876365016625E-2</v>
      </c>
      <c r="BC9" s="46">
        <v>0.71475179996042937</v>
      </c>
      <c r="BD9" s="47">
        <v>0.17053576014959465</v>
      </c>
      <c r="BE9" s="47">
        <v>0.21010186453087509</v>
      </c>
    </row>
    <row r="10" spans="1:57" ht="18" customHeight="1" x14ac:dyDescent="0.25">
      <c r="A10" s="48" t="s">
        <v>7</v>
      </c>
      <c r="B10" s="46">
        <v>0.8515895847846674</v>
      </c>
      <c r="C10" s="46">
        <v>-0.84535593611902482</v>
      </c>
      <c r="D10" s="46">
        <v>-0.85958892536854281</v>
      </c>
      <c r="E10" s="46">
        <v>-0.90090156110975139</v>
      </c>
      <c r="F10" s="46">
        <v>-0.71800780182824975</v>
      </c>
      <c r="G10" s="46">
        <v>-0.87196842097683702</v>
      </c>
      <c r="H10" s="46">
        <v>-0.92748603414947217</v>
      </c>
      <c r="I10" s="47">
        <v>-4.7641122171141484E-2</v>
      </c>
      <c r="J10" s="56">
        <v>1</v>
      </c>
      <c r="K10" s="46">
        <v>-0.84653276448101433</v>
      </c>
      <c r="L10" s="47">
        <v>-0.33848138436672248</v>
      </c>
      <c r="M10" s="47">
        <v>-0.50784746080863985</v>
      </c>
      <c r="N10" s="46">
        <v>0.96823667613322806</v>
      </c>
      <c r="O10" s="46">
        <v>-0.8787285089727741</v>
      </c>
      <c r="P10" s="46">
        <v>-0.89749373339258687</v>
      </c>
      <c r="Q10" s="46">
        <v>-0.72058204824355343</v>
      </c>
      <c r="R10" s="46">
        <v>-0.8330859468201659</v>
      </c>
      <c r="S10" s="46">
        <v>-0.67544047000668439</v>
      </c>
      <c r="T10" s="46">
        <v>-0.7672521556702756</v>
      </c>
      <c r="U10" s="46">
        <v>-0.82106543898399231</v>
      </c>
      <c r="V10" s="46">
        <v>0.680110448630178</v>
      </c>
      <c r="W10" s="53">
        <v>0.70445182208697865</v>
      </c>
      <c r="X10" s="47">
        <v>-0.44524309282207264</v>
      </c>
      <c r="Y10" s="46">
        <v>0.78935853356117947</v>
      </c>
      <c r="Z10" s="46">
        <v>-0.72200333240329162</v>
      </c>
      <c r="AA10" s="47">
        <v>0.40990991471739563</v>
      </c>
      <c r="AB10" s="46">
        <v>0.70612968900379436</v>
      </c>
      <c r="AC10" s="47">
        <v>7.3818284677295044E-3</v>
      </c>
      <c r="AD10" s="47">
        <v>-0.38521269732376973</v>
      </c>
      <c r="AE10" s="47">
        <v>0.65675647124352787</v>
      </c>
      <c r="AF10" s="47">
        <v>-9.2452993147082246E-2</v>
      </c>
      <c r="AG10" s="46">
        <v>0.91591977811718528</v>
      </c>
      <c r="AH10" s="47">
        <v>-0.45196496654643076</v>
      </c>
      <c r="AI10" s="47">
        <v>0.10856379951633958</v>
      </c>
      <c r="AJ10" s="47">
        <v>-0.36130559432316461</v>
      </c>
      <c r="AK10" s="46">
        <v>0.89004678500258683</v>
      </c>
      <c r="AL10" s="46">
        <v>0.93168695257344258</v>
      </c>
      <c r="AM10" s="46">
        <v>0.84599534518863795</v>
      </c>
      <c r="AN10" s="46">
        <v>0.80771429349758794</v>
      </c>
      <c r="AO10" s="46">
        <v>0.76661624043664356</v>
      </c>
      <c r="AP10" s="46">
        <v>-0.906149452759344</v>
      </c>
      <c r="AQ10" s="46">
        <v>0.80884696783562093</v>
      </c>
      <c r="AR10" s="46">
        <v>0.80364034565952991</v>
      </c>
      <c r="AS10" s="46">
        <v>0.68869274092775012</v>
      </c>
      <c r="AT10" s="47">
        <v>0.56845825999234789</v>
      </c>
      <c r="AU10" s="47">
        <v>0.54909241321902791</v>
      </c>
      <c r="AV10" s="47">
        <v>0.54705035928520007</v>
      </c>
      <c r="AW10" s="47">
        <v>0.57391061014567624</v>
      </c>
      <c r="AX10" s="47">
        <v>0.48237080485632616</v>
      </c>
      <c r="AY10" s="46">
        <v>0.85897049295046335</v>
      </c>
      <c r="AZ10" s="47">
        <v>9.1557825792735775E-2</v>
      </c>
      <c r="BA10" s="47">
        <v>0.34314456309404262</v>
      </c>
      <c r="BB10" s="47">
        <v>0.29132039378351571</v>
      </c>
      <c r="BC10" s="47">
        <v>0.56098280384319099</v>
      </c>
      <c r="BD10" s="46">
        <v>0.90087186913937922</v>
      </c>
      <c r="BE10" s="47">
        <v>0.65982618799563952</v>
      </c>
    </row>
    <row r="11" spans="1:57" ht="18" customHeight="1" x14ac:dyDescent="0.25">
      <c r="A11" s="48" t="s">
        <v>9</v>
      </c>
      <c r="B11" s="46">
        <v>-0.88081383965230586</v>
      </c>
      <c r="C11" s="46">
        <v>0.89951140110459993</v>
      </c>
      <c r="D11" s="46">
        <v>0.67621111341466078</v>
      </c>
      <c r="E11" s="46">
        <v>0.86726967058372451</v>
      </c>
      <c r="F11" s="47">
        <v>0.43086104399922248</v>
      </c>
      <c r="G11" s="46">
        <v>0.74658178595038438</v>
      </c>
      <c r="H11" s="46">
        <v>0.89837964277363613</v>
      </c>
      <c r="I11" s="47">
        <v>-0.34969606013277071</v>
      </c>
      <c r="J11" s="46">
        <v>-0.84653276448101433</v>
      </c>
      <c r="K11" s="56">
        <v>1</v>
      </c>
      <c r="L11" s="47">
        <v>0.57050364302048195</v>
      </c>
      <c r="M11" s="46">
        <v>0.70086327083389455</v>
      </c>
      <c r="N11" s="46">
        <v>-0.78202997030946897</v>
      </c>
      <c r="O11" s="46">
        <v>0.88444684679798846</v>
      </c>
      <c r="P11" s="46">
        <v>0.91956022785746439</v>
      </c>
      <c r="Q11" s="46">
        <v>0.84827240411306803</v>
      </c>
      <c r="R11" s="46">
        <v>0.75859185626466785</v>
      </c>
      <c r="S11" s="46">
        <v>0.88959504523371757</v>
      </c>
      <c r="T11" s="46">
        <v>0.70657940255591689</v>
      </c>
      <c r="U11" s="46">
        <v>0.91030455153060008</v>
      </c>
      <c r="V11" s="47">
        <v>-0.42764540567861198</v>
      </c>
      <c r="W11" s="52">
        <v>-0.63739985758877948</v>
      </c>
      <c r="X11" s="47">
        <v>0.58487427748907683</v>
      </c>
      <c r="Y11" s="46">
        <v>-0.84410701719104164</v>
      </c>
      <c r="Z11" s="47">
        <v>0.52572283132415842</v>
      </c>
      <c r="AA11" s="47">
        <v>6.6891430770589885E-2</v>
      </c>
      <c r="AB11" s="47">
        <v>-0.40742252285989666</v>
      </c>
      <c r="AC11" s="47">
        <v>0.3073577167489035</v>
      </c>
      <c r="AD11" s="47">
        <v>0.15561265502017724</v>
      </c>
      <c r="AE11" s="47">
        <v>-0.35587728159167786</v>
      </c>
      <c r="AF11" s="47">
        <v>-8.8587264676218344E-3</v>
      </c>
      <c r="AG11" s="46">
        <v>-0.70486990999977839</v>
      </c>
      <c r="AH11" s="47">
        <v>0.49288594482761061</v>
      </c>
      <c r="AI11" s="47">
        <v>-0.35077663817578048</v>
      </c>
      <c r="AJ11" s="47">
        <v>0.10334980755175822</v>
      </c>
      <c r="AK11" s="46">
        <v>-0.71200235091307007</v>
      </c>
      <c r="AL11" s="47">
        <v>-0.62707750742056934</v>
      </c>
      <c r="AM11" s="46">
        <v>-0.74634151156437212</v>
      </c>
      <c r="AN11" s="46">
        <v>-0.72720414246429843</v>
      </c>
      <c r="AO11" s="46">
        <v>-0.67339349085471534</v>
      </c>
      <c r="AP11" s="46">
        <v>0.93584411891288732</v>
      </c>
      <c r="AQ11" s="47">
        <v>-0.6096231389953688</v>
      </c>
      <c r="AR11" s="47">
        <v>-0.51323958975501049</v>
      </c>
      <c r="AS11" s="47">
        <v>-0.26637548141324457</v>
      </c>
      <c r="AT11" s="47">
        <v>-0.10066842390579654</v>
      </c>
      <c r="AU11" s="47">
        <v>-9.1754193782628862E-2</v>
      </c>
      <c r="AV11" s="47">
        <v>-0.10099946374714761</v>
      </c>
      <c r="AW11" s="47">
        <v>-0.14497211424074935</v>
      </c>
      <c r="AX11" s="47">
        <v>-4.3350649681447487E-2</v>
      </c>
      <c r="AY11" s="47">
        <v>-0.57212484747958525</v>
      </c>
      <c r="AZ11" s="47">
        <v>0.23075596107765778</v>
      </c>
      <c r="BA11" s="47">
        <v>-0.63843226773480133</v>
      </c>
      <c r="BB11" s="47">
        <v>-0.39075841242833065</v>
      </c>
      <c r="BC11" s="46">
        <v>-0.78638930579595245</v>
      </c>
      <c r="BD11" s="46">
        <v>-0.81269371420232384</v>
      </c>
      <c r="BE11" s="47">
        <v>-0.58154233129081179</v>
      </c>
    </row>
    <row r="12" spans="1:57" ht="18" customHeight="1" x14ac:dyDescent="0.25">
      <c r="A12" s="48" t="s">
        <v>10</v>
      </c>
      <c r="B12" s="46">
        <v>-0.6781304489029335</v>
      </c>
      <c r="C12" s="47">
        <v>0.6501829119804603</v>
      </c>
      <c r="D12" s="47">
        <v>0.31507986751960576</v>
      </c>
      <c r="E12" s="47">
        <v>0.60258909166620633</v>
      </c>
      <c r="F12" s="47">
        <v>0.28748455392642758</v>
      </c>
      <c r="G12" s="47">
        <v>0.59375878678902816</v>
      </c>
      <c r="H12" s="47">
        <v>0.55727979851554865</v>
      </c>
      <c r="I12" s="46">
        <v>-0.74461596148415843</v>
      </c>
      <c r="J12" s="47">
        <v>-0.33848138436672254</v>
      </c>
      <c r="K12" s="47">
        <v>0.57050364302048184</v>
      </c>
      <c r="L12" s="56">
        <v>1</v>
      </c>
      <c r="M12" s="47">
        <v>0.10978332020189197</v>
      </c>
      <c r="N12" s="47">
        <v>-0.35131040898125965</v>
      </c>
      <c r="O12" s="47">
        <v>0.59870027686196281</v>
      </c>
      <c r="P12" s="47">
        <v>0.57654932981703744</v>
      </c>
      <c r="Q12" s="46">
        <v>0.7037047290746471</v>
      </c>
      <c r="R12" s="47">
        <v>0.58828551646929972</v>
      </c>
      <c r="S12" s="47">
        <v>0.65583334303790464</v>
      </c>
      <c r="T12" s="47">
        <v>0.61800433891652307</v>
      </c>
      <c r="U12" s="47">
        <v>0.47444356321655656</v>
      </c>
      <c r="V12" s="47">
        <v>-5.4441818405132555E-2</v>
      </c>
      <c r="W12" s="52">
        <v>-0.38209751070719356</v>
      </c>
      <c r="X12" s="47">
        <v>0.52368171190514901</v>
      </c>
      <c r="Y12" s="47">
        <v>-0.65415636019673629</v>
      </c>
      <c r="Z12" s="47">
        <v>0.2871792094109748</v>
      </c>
      <c r="AA12" s="47">
        <v>0.40782589353052773</v>
      </c>
      <c r="AB12" s="47">
        <v>0.23687536488276684</v>
      </c>
      <c r="AC12" s="47">
        <v>0.61885375415279642</v>
      </c>
      <c r="AD12" s="47">
        <v>0.49449374059533951</v>
      </c>
      <c r="AE12" s="47">
        <v>0.30945976231022587</v>
      </c>
      <c r="AF12" s="47">
        <v>0.25419016353497093</v>
      </c>
      <c r="AG12" s="47">
        <v>-0.13838453095573924</v>
      </c>
      <c r="AH12" s="47">
        <v>0.66108177545459945</v>
      </c>
      <c r="AI12" s="47">
        <v>-0.31671490023133542</v>
      </c>
      <c r="AJ12" s="47">
        <v>0.23379795268308287</v>
      </c>
      <c r="AK12" s="47">
        <v>-0.37023144040895389</v>
      </c>
      <c r="AL12" s="47">
        <v>-5.7526562960727043E-2</v>
      </c>
      <c r="AM12" s="47">
        <v>-0.52346001296010825</v>
      </c>
      <c r="AN12" s="47">
        <v>-0.55019746767323108</v>
      </c>
      <c r="AO12" s="47">
        <v>-0.54172018430113078</v>
      </c>
      <c r="AP12" s="47">
        <v>0.6505902595406351</v>
      </c>
      <c r="AQ12" s="47">
        <v>-0.38023762197969918</v>
      </c>
      <c r="AR12" s="47">
        <v>-0.20617224900946823</v>
      </c>
      <c r="AS12" s="47">
        <v>0.13252963139566218</v>
      </c>
      <c r="AT12" s="47">
        <v>0.30762266611484601</v>
      </c>
      <c r="AU12" s="47">
        <v>0.36239577865431666</v>
      </c>
      <c r="AV12" s="47">
        <v>0.44370737277285405</v>
      </c>
      <c r="AW12" s="47">
        <v>0.39193156315097533</v>
      </c>
      <c r="AX12" s="47">
        <v>0.44913806870856088</v>
      </c>
      <c r="AY12" s="47">
        <v>4.4178323228231481E-2</v>
      </c>
      <c r="AZ12" s="47">
        <v>0.57249551255095188</v>
      </c>
      <c r="BA12" s="47">
        <v>-0.34386698830805035</v>
      </c>
      <c r="BB12" s="47">
        <v>-0.14396781732971636</v>
      </c>
      <c r="BC12" s="46">
        <v>-0.9126773101801523</v>
      </c>
      <c r="BD12" s="47">
        <v>-0.52559996441090506</v>
      </c>
      <c r="BE12" s="47">
        <v>-0.36484099776941115</v>
      </c>
    </row>
    <row r="13" spans="1:57" ht="18" customHeight="1" x14ac:dyDescent="0.25">
      <c r="A13" s="48" t="s">
        <v>11</v>
      </c>
      <c r="B13" s="47">
        <v>-0.34719201099817154</v>
      </c>
      <c r="C13" s="47">
        <v>0.49980863977578582</v>
      </c>
      <c r="D13" s="47">
        <v>0.14228470126708961</v>
      </c>
      <c r="E13" s="47">
        <v>0.3557222272058807</v>
      </c>
      <c r="F13" s="47">
        <v>7.9331484535939481E-2</v>
      </c>
      <c r="G13" s="47">
        <v>0.28740227442319893</v>
      </c>
      <c r="H13" s="47">
        <v>0.4100650998145684</v>
      </c>
      <c r="I13" s="47">
        <v>-5.4706300368214167E-2</v>
      </c>
      <c r="J13" s="47">
        <v>-0.50784746080863985</v>
      </c>
      <c r="K13" s="46">
        <v>0.70086327083389466</v>
      </c>
      <c r="L13" s="47">
        <v>0.10978332020189201</v>
      </c>
      <c r="M13" s="56">
        <v>1</v>
      </c>
      <c r="N13" s="47">
        <v>-0.33787134386015644</v>
      </c>
      <c r="O13" s="47">
        <v>0.48078939662364684</v>
      </c>
      <c r="P13" s="47">
        <v>0.42082308115884953</v>
      </c>
      <c r="Q13" s="47">
        <v>0.52183278664572563</v>
      </c>
      <c r="R13" s="47">
        <v>0.37550604514000813</v>
      </c>
      <c r="S13" s="46">
        <v>0.74352407369522655</v>
      </c>
      <c r="T13" s="47">
        <v>0.36555621510284969</v>
      </c>
      <c r="U13" s="47">
        <v>0.57773854913082923</v>
      </c>
      <c r="V13" s="47">
        <v>-0.18804855411299692</v>
      </c>
      <c r="W13" s="52">
        <v>-0.53940662172057952</v>
      </c>
      <c r="X13" s="47">
        <v>0.23311702175617124</v>
      </c>
      <c r="Y13" s="47">
        <v>-0.297419791566022</v>
      </c>
      <c r="Z13" s="47">
        <v>-8.6113863269015309E-2</v>
      </c>
      <c r="AA13" s="47">
        <v>4.8764477622513E-2</v>
      </c>
      <c r="AB13" s="47">
        <v>-0.43495225334783533</v>
      </c>
      <c r="AC13" s="47">
        <v>0.24079426831735468</v>
      </c>
      <c r="AD13" s="47">
        <v>-0.28284246044493239</v>
      </c>
      <c r="AE13" s="47">
        <v>-0.39828141719157556</v>
      </c>
      <c r="AF13" s="47">
        <v>-0.31201289160975043</v>
      </c>
      <c r="AG13" s="47">
        <v>-0.33213662772028796</v>
      </c>
      <c r="AH13" s="47">
        <v>2.5356869632388628E-2</v>
      </c>
      <c r="AI13" s="47">
        <v>-0.33106624748530117</v>
      </c>
      <c r="AJ13" s="47">
        <v>-0.35588082733464071</v>
      </c>
      <c r="AK13" s="47">
        <v>-0.24470600584221552</v>
      </c>
      <c r="AL13" s="47">
        <v>-0.38614865191813802</v>
      </c>
      <c r="AM13" s="47">
        <v>-0.18921101628891748</v>
      </c>
      <c r="AN13" s="47">
        <v>-0.14558121919466671</v>
      </c>
      <c r="AO13" s="47">
        <v>-6.1281662572558578E-2</v>
      </c>
      <c r="AP13" s="47">
        <v>0.47932221007904563</v>
      </c>
      <c r="AQ13" s="47">
        <v>-5.7369862874456022E-2</v>
      </c>
      <c r="AR13" s="47">
        <v>-2.4263418605947641E-2</v>
      </c>
      <c r="AS13" s="47">
        <v>-1.7133682556410103E-2</v>
      </c>
      <c r="AT13" s="47">
        <v>-1.6666037706066377E-2</v>
      </c>
      <c r="AU13" s="47">
        <v>-0.10270060524580701</v>
      </c>
      <c r="AV13" s="47">
        <v>-0.20811578727122448</v>
      </c>
      <c r="AW13" s="47">
        <v>-0.24652105403776897</v>
      </c>
      <c r="AX13" s="47">
        <v>-0.19593122914254041</v>
      </c>
      <c r="AY13" s="47">
        <v>-0.4486030300743592</v>
      </c>
      <c r="AZ13" s="47">
        <v>0.19430550919892287</v>
      </c>
      <c r="BA13" s="47">
        <v>-0.44080610619983046</v>
      </c>
      <c r="BB13" s="47">
        <v>-0.47857415907960266</v>
      </c>
      <c r="BC13" s="47">
        <v>-0.28069185058460105</v>
      </c>
      <c r="BD13" s="47">
        <v>-0.27448994735249183</v>
      </c>
      <c r="BE13" s="47">
        <v>-0.15800639991407722</v>
      </c>
    </row>
    <row r="14" spans="1:57" ht="18" customHeight="1" x14ac:dyDescent="0.25">
      <c r="A14" s="48" t="s">
        <v>12</v>
      </c>
      <c r="B14" s="46">
        <v>0.85817457478480796</v>
      </c>
      <c r="C14" s="46">
        <v>-0.77695381069176805</v>
      </c>
      <c r="D14" s="46">
        <v>-0.92543710882350372</v>
      </c>
      <c r="E14" s="46">
        <v>-0.90558710445676616</v>
      </c>
      <c r="F14" s="46">
        <v>-0.79150936180898235</v>
      </c>
      <c r="G14" s="46">
        <v>-0.90194603641664595</v>
      </c>
      <c r="H14" s="46">
        <v>-0.92274089691117833</v>
      </c>
      <c r="I14" s="47">
        <v>-7.9810936082642683E-2</v>
      </c>
      <c r="J14" s="46">
        <v>0.96823667613322784</v>
      </c>
      <c r="K14" s="46">
        <v>-0.78202997030946886</v>
      </c>
      <c r="L14" s="47">
        <v>-0.35131040898125965</v>
      </c>
      <c r="M14" s="47">
        <v>-0.33787134386015638</v>
      </c>
      <c r="N14" s="56">
        <v>1</v>
      </c>
      <c r="O14" s="46">
        <v>-0.81594770637830683</v>
      </c>
      <c r="P14" s="46">
        <v>-0.8776995973913716</v>
      </c>
      <c r="Q14" s="47">
        <v>-0.61943796155220832</v>
      </c>
      <c r="R14" s="46">
        <v>-0.85433160293095478</v>
      </c>
      <c r="S14" s="47">
        <v>-0.5884503959928381</v>
      </c>
      <c r="T14" s="46">
        <v>-0.70729598570351471</v>
      </c>
      <c r="U14" s="46">
        <v>-0.82297694199654292</v>
      </c>
      <c r="V14" s="47">
        <v>0.65706465215890075</v>
      </c>
      <c r="W14" s="53">
        <v>0.71224814583327345</v>
      </c>
      <c r="X14" s="47">
        <v>-0.38103994341946801</v>
      </c>
      <c r="Y14" s="46">
        <v>0.81290477507180636</v>
      </c>
      <c r="Z14" s="46">
        <v>-0.86427448375168137</v>
      </c>
      <c r="AA14" s="47">
        <v>0.46332268485048117</v>
      </c>
      <c r="AB14" s="47">
        <v>0.63787881693408821</v>
      </c>
      <c r="AC14" s="47">
        <v>0.15228461456131956</v>
      </c>
      <c r="AD14" s="47">
        <v>-0.51532558929072492</v>
      </c>
      <c r="AE14" s="47">
        <v>0.60452327159402075</v>
      </c>
      <c r="AF14" s="47">
        <v>-0.24881321406801621</v>
      </c>
      <c r="AG14" s="46">
        <v>0.94447636734057561</v>
      </c>
      <c r="AH14" s="47">
        <v>-0.4429323894575915</v>
      </c>
      <c r="AI14" s="47">
        <v>-2.5058543929905783E-2</v>
      </c>
      <c r="AJ14" s="47">
        <v>-0.54464793088329244</v>
      </c>
      <c r="AK14" s="46">
        <v>0.95697059463712753</v>
      </c>
      <c r="AL14" s="46">
        <v>0.93413623954847047</v>
      </c>
      <c r="AM14" s="46">
        <v>0.92449259162466324</v>
      </c>
      <c r="AN14" s="46">
        <v>0.89538947031920912</v>
      </c>
      <c r="AO14" s="46">
        <v>0.87667629054166063</v>
      </c>
      <c r="AP14" s="46">
        <v>-0.88091132936747862</v>
      </c>
      <c r="AQ14" s="46">
        <v>0.91991143774654904</v>
      </c>
      <c r="AR14" s="46">
        <v>0.91719144891849658</v>
      </c>
      <c r="AS14" s="46">
        <v>0.78087633230908104</v>
      </c>
      <c r="AT14" s="47">
        <v>0.62679761060070049</v>
      </c>
      <c r="AU14" s="47">
        <v>0.57439301362579009</v>
      </c>
      <c r="AV14" s="47">
        <v>0.5232224847865653</v>
      </c>
      <c r="AW14" s="47">
        <v>0.54251640790256273</v>
      </c>
      <c r="AX14" s="47">
        <v>0.45381523459167383</v>
      </c>
      <c r="AY14" s="46">
        <v>0.80947446075680307</v>
      </c>
      <c r="AZ14" s="47">
        <v>0.23685763943081017</v>
      </c>
      <c r="BA14" s="47">
        <v>0.27328929306874855</v>
      </c>
      <c r="BB14" s="47">
        <v>0.20476209899825776</v>
      </c>
      <c r="BC14" s="47">
        <v>0.55958831038835</v>
      </c>
      <c r="BD14" s="46">
        <v>0.9463917548517462</v>
      </c>
      <c r="BE14" s="46">
        <v>0.70933017280746735</v>
      </c>
    </row>
    <row r="15" spans="1:57" ht="18" customHeight="1" x14ac:dyDescent="0.25">
      <c r="A15" s="48" t="s">
        <v>13</v>
      </c>
      <c r="B15" s="46">
        <v>-0.94533389335465334</v>
      </c>
      <c r="C15" s="46">
        <v>0.98010510262705164</v>
      </c>
      <c r="D15" s="46">
        <v>0.80453861435510143</v>
      </c>
      <c r="E15" s="46">
        <v>0.91441137903301495</v>
      </c>
      <c r="F15" s="47">
        <v>0.56712447202011063</v>
      </c>
      <c r="G15" s="46">
        <v>0.85819187403592379</v>
      </c>
      <c r="H15" s="46">
        <v>0.95882621429863601</v>
      </c>
      <c r="I15" s="47">
        <v>-0.40327992155569148</v>
      </c>
      <c r="J15" s="46">
        <v>-0.8787285089727741</v>
      </c>
      <c r="K15" s="46">
        <v>0.88444684679798846</v>
      </c>
      <c r="L15" s="47">
        <v>0.59870027686196281</v>
      </c>
      <c r="M15" s="47">
        <v>0.48078939662364667</v>
      </c>
      <c r="N15" s="46">
        <v>-0.81594770637830694</v>
      </c>
      <c r="O15" s="56">
        <v>1</v>
      </c>
      <c r="P15" s="46">
        <v>0.95156088573445285</v>
      </c>
      <c r="Q15" s="46">
        <v>0.94352579270003867</v>
      </c>
      <c r="R15" s="46">
        <v>0.85768573276307103</v>
      </c>
      <c r="S15" s="46">
        <v>0.82633128528969635</v>
      </c>
      <c r="T15" s="46">
        <v>0.89618477709598643</v>
      </c>
      <c r="U15" s="46">
        <v>0.77028033407822505</v>
      </c>
      <c r="V15" s="46">
        <v>-0.68101978788132866</v>
      </c>
      <c r="W15" s="52">
        <v>-0.61627533080615648</v>
      </c>
      <c r="X15" s="47">
        <v>0.57573705782925655</v>
      </c>
      <c r="Y15" s="46">
        <v>-0.89202966290539798</v>
      </c>
      <c r="Z15" s="47">
        <v>0.57219293763805801</v>
      </c>
      <c r="AA15" s="47">
        <v>1.1816761168808903E-2</v>
      </c>
      <c r="AB15" s="47">
        <v>-0.52620055005676591</v>
      </c>
      <c r="AC15" s="47">
        <v>0.42788109130840724</v>
      </c>
      <c r="AD15" s="47">
        <v>0.25276171451977764</v>
      </c>
      <c r="AE15" s="47">
        <v>-0.45472556099954109</v>
      </c>
      <c r="AF15" s="47">
        <v>-0.16290360723577421</v>
      </c>
      <c r="AG15" s="46">
        <v>-0.70141941355239323</v>
      </c>
      <c r="AH15" s="47">
        <v>0.48138882950514422</v>
      </c>
      <c r="AI15" s="47">
        <v>-0.50961463264776785</v>
      </c>
      <c r="AJ15" s="47">
        <v>9.3698332434538692E-2</v>
      </c>
      <c r="AK15" s="46">
        <v>-0.73167071502257119</v>
      </c>
      <c r="AL15" s="46">
        <v>-0.67019315304769744</v>
      </c>
      <c r="AM15" s="46">
        <v>-0.78064067934991854</v>
      </c>
      <c r="AN15" s="46">
        <v>-0.76328732793574938</v>
      </c>
      <c r="AO15" s="46">
        <v>-0.70369750960036004</v>
      </c>
      <c r="AP15" s="46">
        <v>0.9593026485468773</v>
      </c>
      <c r="AQ15" s="47">
        <v>-0.65373195710193455</v>
      </c>
      <c r="AR15" s="47">
        <v>-0.58440257635907011</v>
      </c>
      <c r="AS15" s="47">
        <v>-0.32192121163483561</v>
      </c>
      <c r="AT15" s="47">
        <v>-0.15921040512767756</v>
      </c>
      <c r="AU15" s="47">
        <v>-0.13618701695734253</v>
      </c>
      <c r="AV15" s="47">
        <v>-0.18193446439878597</v>
      </c>
      <c r="AW15" s="47">
        <v>-0.21274529723583063</v>
      </c>
      <c r="AX15" s="47">
        <v>-0.12479640274359982</v>
      </c>
      <c r="AY15" s="46">
        <v>-0.67565029295758672</v>
      </c>
      <c r="AZ15" s="47">
        <v>0.34821572354109542</v>
      </c>
      <c r="BA15" s="47">
        <v>-0.63756846745549589</v>
      </c>
      <c r="BB15" s="47">
        <v>-0.3485894378682643</v>
      </c>
      <c r="BC15" s="46">
        <v>-0.80125860630757006</v>
      </c>
      <c r="BD15" s="46">
        <v>-0.875877242774873</v>
      </c>
      <c r="BE15" s="46">
        <v>-0.72597161464111404</v>
      </c>
    </row>
    <row r="16" spans="1:57" ht="18" customHeight="1" x14ac:dyDescent="0.25">
      <c r="A16" s="48" t="s">
        <v>14</v>
      </c>
      <c r="B16" s="46">
        <v>-0.96961966561280644</v>
      </c>
      <c r="C16" s="46">
        <v>0.95128281656572544</v>
      </c>
      <c r="D16" s="46">
        <v>0.85471396163408353</v>
      </c>
      <c r="E16" s="46">
        <v>0.96769751475057764</v>
      </c>
      <c r="F16" s="47">
        <v>0.5816371717359905</v>
      </c>
      <c r="G16" s="46">
        <v>0.8508628661914196</v>
      </c>
      <c r="H16" s="46">
        <v>0.97903487151178981</v>
      </c>
      <c r="I16" s="47">
        <v>-0.34885537875788331</v>
      </c>
      <c r="J16" s="46">
        <v>-0.89749373339258687</v>
      </c>
      <c r="K16" s="46">
        <v>0.91956022785746439</v>
      </c>
      <c r="L16" s="47">
        <v>0.57654932981703755</v>
      </c>
      <c r="M16" s="47">
        <v>0.42082308115884953</v>
      </c>
      <c r="N16" s="46">
        <v>-0.8776995973913716</v>
      </c>
      <c r="O16" s="46">
        <v>0.95156088573445274</v>
      </c>
      <c r="P16" s="56">
        <v>1</v>
      </c>
      <c r="Q16" s="46">
        <v>0.85679265772253388</v>
      </c>
      <c r="R16" s="46">
        <v>0.82931506621218565</v>
      </c>
      <c r="S16" s="46">
        <v>0.76810214821110967</v>
      </c>
      <c r="T16" s="46">
        <v>0.8151246014896939</v>
      </c>
      <c r="U16" s="46">
        <v>0.84980601508730214</v>
      </c>
      <c r="V16" s="47">
        <v>-0.62044941796546427</v>
      </c>
      <c r="W16" s="52">
        <v>-0.56474290682571338</v>
      </c>
      <c r="X16" s="47">
        <v>0.66422430208155248</v>
      </c>
      <c r="Y16" s="46">
        <v>-0.9315003522286287</v>
      </c>
      <c r="Z16" s="46">
        <v>0.71847024387999248</v>
      </c>
      <c r="AA16" s="47">
        <v>-4.5283690129478825E-2</v>
      </c>
      <c r="AB16" s="47">
        <v>-0.47125326298055631</v>
      </c>
      <c r="AC16" s="47">
        <v>0.27426314025575876</v>
      </c>
      <c r="AD16" s="47">
        <v>0.31536993573019245</v>
      </c>
      <c r="AE16" s="47">
        <v>-0.41338252676632958</v>
      </c>
      <c r="AF16" s="47">
        <v>4.1681276361973853E-3</v>
      </c>
      <c r="AG16" s="46">
        <v>-0.78239792557545773</v>
      </c>
      <c r="AH16" s="47">
        <v>0.52435361514376289</v>
      </c>
      <c r="AI16" s="47">
        <v>-0.36483655788271785</v>
      </c>
      <c r="AJ16" s="47">
        <v>0.2300996826253163</v>
      </c>
      <c r="AK16" s="46">
        <v>-0.81176277763816862</v>
      </c>
      <c r="AL16" s="46">
        <v>-0.70360098615716116</v>
      </c>
      <c r="AM16" s="46">
        <v>-0.85804249785472464</v>
      </c>
      <c r="AN16" s="46">
        <v>-0.84546188632715857</v>
      </c>
      <c r="AO16" s="46">
        <v>-0.80275923767438528</v>
      </c>
      <c r="AP16" s="46">
        <v>0.97728931056613944</v>
      </c>
      <c r="AQ16" s="46">
        <v>-0.75283338137713751</v>
      </c>
      <c r="AR16" s="46">
        <v>-0.67641786254373648</v>
      </c>
      <c r="AS16" s="47">
        <v>-0.39784936606828031</v>
      </c>
      <c r="AT16" s="47">
        <v>-0.21096619306712974</v>
      </c>
      <c r="AU16" s="47">
        <v>-0.16888941253650155</v>
      </c>
      <c r="AV16" s="47">
        <v>-0.17425456970232531</v>
      </c>
      <c r="AW16" s="47">
        <v>-0.20193861017146578</v>
      </c>
      <c r="AX16" s="47">
        <v>-0.1058348053046354</v>
      </c>
      <c r="AY16" s="47">
        <v>-0.64697254093765943</v>
      </c>
      <c r="AZ16" s="47">
        <v>0.19336653347729307</v>
      </c>
      <c r="BA16" s="47">
        <v>-0.6117801127000333</v>
      </c>
      <c r="BB16" s="47">
        <v>-0.26382521736471343</v>
      </c>
      <c r="BC16" s="46">
        <v>-0.80086610999250596</v>
      </c>
      <c r="BD16" s="46">
        <v>-0.92731037012572437</v>
      </c>
      <c r="BE16" s="46">
        <v>-0.74651590585676764</v>
      </c>
    </row>
    <row r="17" spans="1:57" ht="18" customHeight="1" x14ac:dyDescent="0.25">
      <c r="A17" s="48" t="s">
        <v>15</v>
      </c>
      <c r="B17" s="46">
        <v>-0.84432456486322949</v>
      </c>
      <c r="C17" s="46">
        <v>0.92825902003829275</v>
      </c>
      <c r="D17" s="47">
        <v>0.5879236950431459</v>
      </c>
      <c r="E17" s="46">
        <v>0.77981838905423428</v>
      </c>
      <c r="F17" s="47">
        <v>0.31703140624776632</v>
      </c>
      <c r="G17" s="46">
        <v>0.70056970991829193</v>
      </c>
      <c r="H17" s="46">
        <v>0.84516206232011326</v>
      </c>
      <c r="I17" s="47">
        <v>-0.60385271944161301</v>
      </c>
      <c r="J17" s="46">
        <v>-0.72058204824355332</v>
      </c>
      <c r="K17" s="46">
        <v>0.84827240411306803</v>
      </c>
      <c r="L17" s="46">
        <v>0.7037047290746471</v>
      </c>
      <c r="M17" s="47">
        <v>0.52183278664572552</v>
      </c>
      <c r="N17" s="47">
        <v>-0.61943796155220832</v>
      </c>
      <c r="O17" s="46">
        <v>0.94352579270003856</v>
      </c>
      <c r="P17" s="46">
        <v>0.85679265772253388</v>
      </c>
      <c r="Q17" s="56">
        <v>1</v>
      </c>
      <c r="R17" s="46">
        <v>0.7436553638576987</v>
      </c>
      <c r="S17" s="46">
        <v>0.87493979702477143</v>
      </c>
      <c r="T17" s="46">
        <v>0.82613640416371481</v>
      </c>
      <c r="U17" s="47">
        <v>0.63047283630587037</v>
      </c>
      <c r="V17" s="47">
        <v>-0.57361311460527542</v>
      </c>
      <c r="W17" s="52">
        <v>-0.47706759118111108</v>
      </c>
      <c r="X17" s="47">
        <v>0.6389954549404393</v>
      </c>
      <c r="Y17" s="46">
        <v>-0.77222399431657374</v>
      </c>
      <c r="Z17" s="47">
        <v>0.35275895179494499</v>
      </c>
      <c r="AA17" s="47">
        <v>0.25749445523381087</v>
      </c>
      <c r="AB17" s="47">
        <v>-0.39669377830885277</v>
      </c>
      <c r="AC17" s="47">
        <v>0.6588315242010484</v>
      </c>
      <c r="AD17" s="47">
        <v>0.16374608878752062</v>
      </c>
      <c r="AE17" s="47">
        <v>-0.3200589581641875</v>
      </c>
      <c r="AF17" s="47">
        <v>-0.21428596034767181</v>
      </c>
      <c r="AG17" s="47">
        <v>-0.51298671761200432</v>
      </c>
      <c r="AH17" s="47">
        <v>0.54378584480655168</v>
      </c>
      <c r="AI17" s="47">
        <v>-0.60963184734013676</v>
      </c>
      <c r="AJ17" s="47">
        <v>-7.5467338943380008E-2</v>
      </c>
      <c r="AK17" s="47">
        <v>-0.49717165615973336</v>
      </c>
      <c r="AL17" s="47">
        <v>-0.44607872289510309</v>
      </c>
      <c r="AM17" s="47">
        <v>-0.58195500426845304</v>
      </c>
      <c r="AN17" s="47">
        <v>-0.56940648324419318</v>
      </c>
      <c r="AO17" s="47">
        <v>-0.50741624364983307</v>
      </c>
      <c r="AP17" s="46">
        <v>0.86901083227290132</v>
      </c>
      <c r="AQ17" s="47">
        <v>-0.41453507787172494</v>
      </c>
      <c r="AR17" s="47">
        <v>-0.31926965142664315</v>
      </c>
      <c r="AS17" s="47">
        <v>-5.2753798582937862E-2</v>
      </c>
      <c r="AT17" s="47">
        <v>7.971394694149693E-2</v>
      </c>
      <c r="AU17" s="47">
        <v>7.7373336305960327E-2</v>
      </c>
      <c r="AV17" s="47">
        <v>9.1951815810706848E-3</v>
      </c>
      <c r="AW17" s="47">
        <v>-3.9260247121668354E-2</v>
      </c>
      <c r="AX17" s="47">
        <v>3.9170102997411943E-2</v>
      </c>
      <c r="AY17" s="47">
        <v>-0.52457264250104663</v>
      </c>
      <c r="AZ17" s="47">
        <v>0.59629463259502935</v>
      </c>
      <c r="BA17" s="47">
        <v>-0.65971627521469967</v>
      </c>
      <c r="BB17" s="47">
        <v>-0.26484188053932051</v>
      </c>
      <c r="BC17" s="46">
        <v>-0.82601940712985378</v>
      </c>
      <c r="BD17" s="46">
        <v>-0.6982813362291117</v>
      </c>
      <c r="BE17" s="47">
        <v>-0.52505181792988498</v>
      </c>
    </row>
    <row r="18" spans="1:57" ht="18" customHeight="1" x14ac:dyDescent="0.25">
      <c r="A18" s="48" t="s">
        <v>16</v>
      </c>
      <c r="B18" s="46">
        <v>-0.88995868443728021</v>
      </c>
      <c r="C18" s="46">
        <v>0.83215337898598452</v>
      </c>
      <c r="D18" s="46">
        <v>0.82724739573001438</v>
      </c>
      <c r="E18" s="46">
        <v>0.88041722942702028</v>
      </c>
      <c r="F18" s="46">
        <v>0.78921293183466579</v>
      </c>
      <c r="G18" s="46">
        <v>0.95459562721895408</v>
      </c>
      <c r="H18" s="46">
        <v>0.89156005608507505</v>
      </c>
      <c r="I18" s="47">
        <v>-0.23027117126479035</v>
      </c>
      <c r="J18" s="46">
        <v>-0.83308594682016579</v>
      </c>
      <c r="K18" s="46">
        <v>0.75859185626466785</v>
      </c>
      <c r="L18" s="47">
        <v>0.58828551646929972</v>
      </c>
      <c r="M18" s="47">
        <v>0.37550604514000813</v>
      </c>
      <c r="N18" s="46">
        <v>-0.854331602930955</v>
      </c>
      <c r="O18" s="46">
        <v>0.85768573276307092</v>
      </c>
      <c r="P18" s="46">
        <v>0.82931506621218565</v>
      </c>
      <c r="Q18" s="46">
        <v>0.7436553638576987</v>
      </c>
      <c r="R18" s="56">
        <v>1</v>
      </c>
      <c r="S18" s="46">
        <v>0.799142410374303</v>
      </c>
      <c r="T18" s="46">
        <v>0.85886329301196584</v>
      </c>
      <c r="U18" s="46">
        <v>0.76165975449986156</v>
      </c>
      <c r="V18" s="46">
        <v>-0.67647205289237622</v>
      </c>
      <c r="W18" s="53">
        <v>-0.85471283981343626</v>
      </c>
      <c r="X18" s="47">
        <v>0.37711644478189171</v>
      </c>
      <c r="Y18" s="46">
        <v>-0.83443644272005857</v>
      </c>
      <c r="Z18" s="46">
        <v>0.69188717991882698</v>
      </c>
      <c r="AA18" s="47">
        <v>-0.2135767919528663</v>
      </c>
      <c r="AB18" s="47">
        <v>-0.52213833659348963</v>
      </c>
      <c r="AC18" s="47">
        <v>0.14047549940785697</v>
      </c>
      <c r="AD18" s="47">
        <v>0.5480362230342527</v>
      </c>
      <c r="AE18" s="47">
        <v>-0.46568568353718293</v>
      </c>
      <c r="AF18" s="47">
        <v>8.0451350244454836E-2</v>
      </c>
      <c r="AG18" s="46">
        <v>-0.69768311509325776</v>
      </c>
      <c r="AH18" s="47">
        <v>0.27989389104729623</v>
      </c>
      <c r="AI18" s="47">
        <v>-0.25078490074274751</v>
      </c>
      <c r="AJ18" s="47">
        <v>0.35393571020793668</v>
      </c>
      <c r="AK18" s="46">
        <v>-0.83053301767961984</v>
      </c>
      <c r="AL18" s="46">
        <v>-0.7325845571364743</v>
      </c>
      <c r="AM18" s="46">
        <v>-0.85681295339313324</v>
      </c>
      <c r="AN18" s="46">
        <v>-0.83862239313298859</v>
      </c>
      <c r="AO18" s="46">
        <v>-0.7976240734621346</v>
      </c>
      <c r="AP18" s="46">
        <v>0.88159732082455267</v>
      </c>
      <c r="AQ18" s="46">
        <v>-0.78184958254415804</v>
      </c>
      <c r="AR18" s="46">
        <v>-0.73939710263114533</v>
      </c>
      <c r="AS18" s="47">
        <v>-0.52437927018024555</v>
      </c>
      <c r="AT18" s="47">
        <v>-0.3501646136954582</v>
      </c>
      <c r="AU18" s="47">
        <v>-0.29981165074166299</v>
      </c>
      <c r="AV18" s="47">
        <v>-0.28460596453583548</v>
      </c>
      <c r="AW18" s="47">
        <v>-0.30535002370660147</v>
      </c>
      <c r="AX18" s="47">
        <v>-0.24711325302869294</v>
      </c>
      <c r="AY18" s="46">
        <v>-0.66782087416294122</v>
      </c>
      <c r="AZ18" s="47">
        <v>4.7938515015268912E-2</v>
      </c>
      <c r="BA18" s="47">
        <v>-0.39128921161727176</v>
      </c>
      <c r="BB18" s="47">
        <v>-0.23159413372213655</v>
      </c>
      <c r="BC18" s="46">
        <v>-0.71638331022673174</v>
      </c>
      <c r="BD18" s="46">
        <v>-0.89709615089184291</v>
      </c>
      <c r="BE18" s="46">
        <v>-0.80586571716713629</v>
      </c>
    </row>
    <row r="19" spans="1:57" ht="18" customHeight="1" x14ac:dyDescent="0.25">
      <c r="A19" s="48" t="s">
        <v>17</v>
      </c>
      <c r="B19" s="46">
        <v>-0.77831944858408741</v>
      </c>
      <c r="C19" s="46">
        <v>0.83619701779329803</v>
      </c>
      <c r="D19" s="47">
        <v>0.49532494069218025</v>
      </c>
      <c r="E19" s="46">
        <v>0.72707093577125981</v>
      </c>
      <c r="F19" s="47">
        <v>0.35055010270269599</v>
      </c>
      <c r="G19" s="46">
        <v>0.68895165909365985</v>
      </c>
      <c r="H19" s="46">
        <v>0.77103845287657879</v>
      </c>
      <c r="I19" s="47">
        <v>-0.50935009976120671</v>
      </c>
      <c r="J19" s="46">
        <v>-0.67544047000668428</v>
      </c>
      <c r="K19" s="46">
        <v>0.88959504523371757</v>
      </c>
      <c r="L19" s="47">
        <v>0.65583334303790475</v>
      </c>
      <c r="M19" s="46">
        <v>0.74352407369522655</v>
      </c>
      <c r="N19" s="47">
        <v>-0.58845039599283799</v>
      </c>
      <c r="O19" s="46">
        <v>0.82633128528969624</v>
      </c>
      <c r="P19" s="46">
        <v>0.76810214821110967</v>
      </c>
      <c r="Q19" s="46">
        <v>0.87493979702477143</v>
      </c>
      <c r="R19" s="46">
        <v>0.79914241037430322</v>
      </c>
      <c r="S19" s="56">
        <v>1</v>
      </c>
      <c r="T19" s="46">
        <v>0.74140340809804695</v>
      </c>
      <c r="U19" s="46">
        <v>0.7428386085336034</v>
      </c>
      <c r="V19" s="47">
        <v>-0.44451694533515695</v>
      </c>
      <c r="W19" s="53">
        <v>-0.70407383345026786</v>
      </c>
      <c r="X19" s="47">
        <v>0.51427933505406764</v>
      </c>
      <c r="Y19" s="46">
        <v>-0.71532850149076554</v>
      </c>
      <c r="Z19" s="47">
        <v>0.29423690571414174</v>
      </c>
      <c r="AA19" s="47">
        <v>0.21815444877201765</v>
      </c>
      <c r="AB19" s="47">
        <v>-0.36695394411441629</v>
      </c>
      <c r="AC19" s="47">
        <v>0.49786010477087672</v>
      </c>
      <c r="AD19" s="47">
        <v>0.15349804369680661</v>
      </c>
      <c r="AE19" s="47">
        <v>-0.30389667346702126</v>
      </c>
      <c r="AF19" s="47">
        <v>-0.15150863102453135</v>
      </c>
      <c r="AG19" s="47">
        <v>-0.46415883638731653</v>
      </c>
      <c r="AH19" s="47">
        <v>0.30162058376910805</v>
      </c>
      <c r="AI19" s="47">
        <v>-0.50826990430173857</v>
      </c>
      <c r="AJ19" s="47">
        <v>-8.7747141224659181E-2</v>
      </c>
      <c r="AK19" s="47">
        <v>-0.50776634829989586</v>
      </c>
      <c r="AL19" s="47">
        <v>-0.44027777209864682</v>
      </c>
      <c r="AM19" s="47">
        <v>-0.56666891942532516</v>
      </c>
      <c r="AN19" s="47">
        <v>-0.54836499243893411</v>
      </c>
      <c r="AO19" s="47">
        <v>-0.47819579937902246</v>
      </c>
      <c r="AP19" s="46">
        <v>0.82406145041463497</v>
      </c>
      <c r="AQ19" s="47">
        <v>-0.39119517845150742</v>
      </c>
      <c r="AR19" s="47">
        <v>-0.29180479263533293</v>
      </c>
      <c r="AS19" s="47">
        <v>-5.7304445346889873E-2</v>
      </c>
      <c r="AT19" s="47">
        <v>7.8034025505182875E-2</v>
      </c>
      <c r="AU19" s="47">
        <v>6.5534737724772418E-2</v>
      </c>
      <c r="AV19" s="47">
        <v>1.2485796672888528E-2</v>
      </c>
      <c r="AW19" s="47">
        <v>-3.4890763026770306E-2</v>
      </c>
      <c r="AX19" s="47">
        <v>2.866349532239448E-2</v>
      </c>
      <c r="AY19" s="47">
        <v>-0.4760449151221437</v>
      </c>
      <c r="AZ19" s="47">
        <v>0.42419294749609199</v>
      </c>
      <c r="BA19" s="47">
        <v>-0.62623280616439747</v>
      </c>
      <c r="BB19" s="47">
        <v>-0.33090668571772192</v>
      </c>
      <c r="BC19" s="46">
        <v>-0.773638254471263</v>
      </c>
      <c r="BD19" s="47">
        <v>-0.65413765843656047</v>
      </c>
      <c r="BE19" s="47">
        <v>-0.53195016191136513</v>
      </c>
    </row>
    <row r="20" spans="1:57" ht="18" customHeight="1" x14ac:dyDescent="0.25">
      <c r="A20" s="48" t="s">
        <v>18</v>
      </c>
      <c r="B20" s="46">
        <v>-0.85752404372416424</v>
      </c>
      <c r="C20" s="46">
        <v>0.92321211369911849</v>
      </c>
      <c r="D20" s="46">
        <v>0.68207068051973296</v>
      </c>
      <c r="E20" s="46">
        <v>0.87231101032574176</v>
      </c>
      <c r="F20" s="46">
        <v>0.71745602618374715</v>
      </c>
      <c r="G20" s="46">
        <v>0.88278746754283388</v>
      </c>
      <c r="H20" s="46">
        <v>0.81331625747867065</v>
      </c>
      <c r="I20" s="47">
        <v>-0.33672390572086547</v>
      </c>
      <c r="J20" s="46">
        <v>-0.7672521556702756</v>
      </c>
      <c r="K20" s="46">
        <v>0.70657940255591678</v>
      </c>
      <c r="L20" s="47">
        <v>0.61800433891652307</v>
      </c>
      <c r="M20" s="47">
        <v>0.36555621510284964</v>
      </c>
      <c r="N20" s="46">
        <v>-0.70729598570351471</v>
      </c>
      <c r="O20" s="46">
        <v>0.89618477709598643</v>
      </c>
      <c r="P20" s="46">
        <v>0.8151246014896939</v>
      </c>
      <c r="Q20" s="46">
        <v>0.82613640416371481</v>
      </c>
      <c r="R20" s="46">
        <v>0.85886329301196584</v>
      </c>
      <c r="S20" s="46">
        <v>0.74140340809804706</v>
      </c>
      <c r="T20" s="56">
        <v>1</v>
      </c>
      <c r="U20" s="47">
        <v>0.64338341542609567</v>
      </c>
      <c r="V20" s="47">
        <v>-0.61317372745039567</v>
      </c>
      <c r="W20" s="52">
        <v>-0.66583644947274723</v>
      </c>
      <c r="X20" s="47">
        <v>0.56372961940623123</v>
      </c>
      <c r="Y20" s="46">
        <v>-0.80214420591061719</v>
      </c>
      <c r="Z20" s="47">
        <v>0.43378516483724705</v>
      </c>
      <c r="AA20" s="47">
        <v>-0.1129537273352389</v>
      </c>
      <c r="AB20" s="47">
        <v>-0.42319919490245028</v>
      </c>
      <c r="AC20" s="47">
        <v>0.45518655657521834</v>
      </c>
      <c r="AD20" s="47">
        <v>0.40312400495266726</v>
      </c>
      <c r="AE20" s="47">
        <v>-0.31829879313788395</v>
      </c>
      <c r="AF20" s="47">
        <v>-0.17544236484863152</v>
      </c>
      <c r="AG20" s="47">
        <v>-0.48877559114917202</v>
      </c>
      <c r="AH20" s="47">
        <v>0.3446014419332103</v>
      </c>
      <c r="AI20" s="47">
        <v>-0.51588575489490984</v>
      </c>
      <c r="AJ20" s="47">
        <v>6.9477105550498339E-2</v>
      </c>
      <c r="AK20" s="46">
        <v>-0.68556471930605956</v>
      </c>
      <c r="AL20" s="47">
        <v>-0.59850973148923536</v>
      </c>
      <c r="AM20" s="46">
        <v>-0.71485222730909004</v>
      </c>
      <c r="AN20" s="46">
        <v>-0.69950759393027606</v>
      </c>
      <c r="AO20" s="47">
        <v>-0.6291216249814241</v>
      </c>
      <c r="AP20" s="46">
        <v>0.86488682213763901</v>
      </c>
      <c r="AQ20" s="47">
        <v>-0.5939650449268461</v>
      </c>
      <c r="AR20" s="47">
        <v>-0.52187892483398035</v>
      </c>
      <c r="AS20" s="47">
        <v>-0.29218407367645205</v>
      </c>
      <c r="AT20" s="47">
        <v>-0.16735591406238867</v>
      </c>
      <c r="AU20" s="47">
        <v>-0.14651403649936384</v>
      </c>
      <c r="AV20" s="47">
        <v>-0.19661536226492837</v>
      </c>
      <c r="AW20" s="47">
        <v>-0.21315882704711619</v>
      </c>
      <c r="AX20" s="47">
        <v>-0.15857006853342404</v>
      </c>
      <c r="AY20" s="47">
        <v>-0.55836258616227008</v>
      </c>
      <c r="AZ20" s="47">
        <v>0.36850713779149463</v>
      </c>
      <c r="BA20" s="47">
        <v>-0.44495289741565486</v>
      </c>
      <c r="BB20" s="47">
        <v>-0.38742318541986126</v>
      </c>
      <c r="BC20" s="46">
        <v>-0.74031212443038075</v>
      </c>
      <c r="BD20" s="46">
        <v>-0.78738757285272964</v>
      </c>
      <c r="BE20" s="46">
        <v>-0.78045912442489207</v>
      </c>
    </row>
    <row r="21" spans="1:57" ht="18" customHeight="1" x14ac:dyDescent="0.25">
      <c r="A21" s="48" t="s">
        <v>19</v>
      </c>
      <c r="B21" s="46">
        <v>-0.86653914193740023</v>
      </c>
      <c r="C21" s="46">
        <v>0.80451465507202879</v>
      </c>
      <c r="D21" s="46">
        <v>0.75665847973160949</v>
      </c>
      <c r="E21" s="46">
        <v>0.86868400138290636</v>
      </c>
      <c r="F21" s="47">
        <v>0.63473230148709137</v>
      </c>
      <c r="G21" s="46">
        <v>0.80893187639832775</v>
      </c>
      <c r="H21" s="46">
        <v>0.85493470236265379</v>
      </c>
      <c r="I21" s="47">
        <v>-0.16186785543009927</v>
      </c>
      <c r="J21" s="46">
        <v>-0.82106543898399209</v>
      </c>
      <c r="K21" s="46">
        <v>0.91030455153059986</v>
      </c>
      <c r="L21" s="47">
        <v>0.47444356321655645</v>
      </c>
      <c r="M21" s="47">
        <v>0.57773854913082923</v>
      </c>
      <c r="N21" s="46">
        <v>-0.82297694199654292</v>
      </c>
      <c r="O21" s="46">
        <v>0.77028033407822505</v>
      </c>
      <c r="P21" s="46">
        <v>0.84980601508730214</v>
      </c>
      <c r="Q21" s="47">
        <v>0.63047283630587037</v>
      </c>
      <c r="R21" s="46">
        <v>0.76165975449986167</v>
      </c>
      <c r="S21" s="46">
        <v>0.7428386085336034</v>
      </c>
      <c r="T21" s="47">
        <v>0.64338341542609556</v>
      </c>
      <c r="U21" s="56">
        <v>1</v>
      </c>
      <c r="V21" s="47">
        <v>-0.29214723089173161</v>
      </c>
      <c r="W21" s="53">
        <v>-0.76241205897065856</v>
      </c>
      <c r="X21" s="47">
        <v>0.35031223196801436</v>
      </c>
      <c r="Y21" s="46">
        <v>-0.88750276505699977</v>
      </c>
      <c r="Z21" s="47">
        <v>0.64093390093977487</v>
      </c>
      <c r="AA21" s="47">
        <v>-9.0571320266342625E-2</v>
      </c>
      <c r="AB21" s="47">
        <v>-0.29532382185426465</v>
      </c>
      <c r="AC21" s="47">
        <v>3.7040346728557987E-2</v>
      </c>
      <c r="AD21" s="47">
        <v>0.21050598568759163</v>
      </c>
      <c r="AE21" s="47">
        <v>-0.25873109984791626</v>
      </c>
      <c r="AF21" s="47">
        <v>9.6774833958569451E-2</v>
      </c>
      <c r="AG21" s="46">
        <v>-0.70797735328918732</v>
      </c>
      <c r="AH21" s="47">
        <v>0.34723529084437005</v>
      </c>
      <c r="AI21" s="47">
        <v>-0.19388787567338062</v>
      </c>
      <c r="AJ21" s="47">
        <v>0.28502023842983137</v>
      </c>
      <c r="AK21" s="46">
        <v>-0.86079269222153498</v>
      </c>
      <c r="AL21" s="46">
        <v>-0.67491020505263011</v>
      </c>
      <c r="AM21" s="46">
        <v>-0.87569555102947649</v>
      </c>
      <c r="AN21" s="46">
        <v>-0.86587191302564637</v>
      </c>
      <c r="AO21" s="46">
        <v>-0.82540946007967575</v>
      </c>
      <c r="AP21" s="46">
        <v>0.89425903213551661</v>
      </c>
      <c r="AQ21" s="46">
        <v>-0.78269274848507064</v>
      </c>
      <c r="AR21" s="46">
        <v>-0.68755059625687465</v>
      </c>
      <c r="AS21" s="47">
        <v>-0.42483116696660633</v>
      </c>
      <c r="AT21" s="47">
        <v>-0.21367758165855469</v>
      </c>
      <c r="AU21" s="47">
        <v>-0.16492593219530591</v>
      </c>
      <c r="AV21" s="47">
        <v>-0.11376141181236889</v>
      </c>
      <c r="AW21" s="47">
        <v>-0.1332736781421443</v>
      </c>
      <c r="AX21" s="47">
        <v>-3.0817160816505762E-2</v>
      </c>
      <c r="AY21" s="47">
        <v>-0.48425261706472739</v>
      </c>
      <c r="AZ21" s="47">
        <v>-4.8338334279337258E-2</v>
      </c>
      <c r="BA21" s="47">
        <v>-0.56289054346165068</v>
      </c>
      <c r="BB21" s="47">
        <v>-0.55629390526712397</v>
      </c>
      <c r="BC21" s="46">
        <v>-0.73620975655268728</v>
      </c>
      <c r="BD21" s="46">
        <v>-0.87937538290061401</v>
      </c>
      <c r="BE21" s="46">
        <v>-0.72165725402703695</v>
      </c>
    </row>
    <row r="22" spans="1:57" ht="18" customHeight="1" x14ac:dyDescent="0.25">
      <c r="A22" s="48" t="s">
        <v>20</v>
      </c>
      <c r="B22" s="47">
        <v>0.55878945755430398</v>
      </c>
      <c r="C22" s="47">
        <v>-0.57309521925561857</v>
      </c>
      <c r="D22" s="46">
        <v>-0.71238573563785612</v>
      </c>
      <c r="E22" s="47">
        <v>-0.56889408439579392</v>
      </c>
      <c r="F22" s="47">
        <v>-0.46133998364941825</v>
      </c>
      <c r="G22" s="47">
        <v>-0.57680256308322619</v>
      </c>
      <c r="H22" s="46">
        <v>-0.67054735712151825</v>
      </c>
      <c r="I22" s="47">
        <v>1.5810467786617946E-2</v>
      </c>
      <c r="J22" s="46">
        <v>0.680110448630178</v>
      </c>
      <c r="K22" s="47">
        <v>-0.42764540567861209</v>
      </c>
      <c r="L22" s="47">
        <v>-5.4441818405132715E-2</v>
      </c>
      <c r="M22" s="47">
        <v>-0.18804855411299695</v>
      </c>
      <c r="N22" s="47">
        <v>0.65706465215890086</v>
      </c>
      <c r="O22" s="46">
        <v>-0.68101978788132866</v>
      </c>
      <c r="P22" s="47">
        <v>-0.62044941796546427</v>
      </c>
      <c r="Q22" s="47">
        <v>-0.57361311460527564</v>
      </c>
      <c r="R22" s="46">
        <v>-0.67647205289237622</v>
      </c>
      <c r="S22" s="47">
        <v>-0.44451694533515695</v>
      </c>
      <c r="T22" s="47">
        <v>-0.61317372745039567</v>
      </c>
      <c r="U22" s="47">
        <v>-0.29214723089173167</v>
      </c>
      <c r="V22" s="56">
        <v>1</v>
      </c>
      <c r="W22" s="52">
        <v>0.37423759303663606</v>
      </c>
      <c r="X22" s="47">
        <v>-0.36216238545010521</v>
      </c>
      <c r="Y22" s="47">
        <v>0.45498224855752506</v>
      </c>
      <c r="Z22" s="47">
        <v>-0.55523290281356497</v>
      </c>
      <c r="AA22" s="47">
        <v>0.33254737107629218</v>
      </c>
      <c r="AB22" s="46">
        <v>0.8707972141978606</v>
      </c>
      <c r="AC22" s="47">
        <v>-4.9452978113326558E-2</v>
      </c>
      <c r="AD22" s="47">
        <v>-0.25332093608384126</v>
      </c>
      <c r="AE22" s="46">
        <v>0.84528521393116018</v>
      </c>
      <c r="AF22" s="47">
        <v>0.24354421404425317</v>
      </c>
      <c r="AG22" s="46">
        <v>0.68106165282460529</v>
      </c>
      <c r="AH22" s="47">
        <v>-3.782928022635039E-2</v>
      </c>
      <c r="AI22" s="47">
        <v>0.28921240453330066</v>
      </c>
      <c r="AJ22" s="47">
        <v>-7.4831186890812931E-2</v>
      </c>
      <c r="AK22" s="47">
        <v>0.49023701112417684</v>
      </c>
      <c r="AL22" s="46">
        <v>0.68709638965843201</v>
      </c>
      <c r="AM22" s="47">
        <v>0.46415702374202117</v>
      </c>
      <c r="AN22" s="47">
        <v>0.42627160959819504</v>
      </c>
      <c r="AO22" s="47">
        <v>0.38573503970136169</v>
      </c>
      <c r="AP22" s="47">
        <v>-0.54733473099302721</v>
      </c>
      <c r="AQ22" s="47">
        <v>0.45340175711338104</v>
      </c>
      <c r="AR22" s="47">
        <v>0.54037125270312802</v>
      </c>
      <c r="AS22" s="47">
        <v>0.51524724321227522</v>
      </c>
      <c r="AT22" s="47">
        <v>0.47612100939260249</v>
      </c>
      <c r="AU22" s="47">
        <v>0.47444722248641352</v>
      </c>
      <c r="AV22" s="47">
        <v>0.58644140466583494</v>
      </c>
      <c r="AW22" s="47">
        <v>0.58654503397515123</v>
      </c>
      <c r="AX22" s="47">
        <v>0.56908032203738501</v>
      </c>
      <c r="AY22" s="46">
        <v>0.8677463502296604</v>
      </c>
      <c r="AZ22" s="47">
        <v>3.9509865136410551E-3</v>
      </c>
      <c r="BA22" s="47">
        <v>0.30060552538843693</v>
      </c>
      <c r="BB22" s="47">
        <v>-0.17266886820452565</v>
      </c>
      <c r="BC22" s="47">
        <v>0.2103645373329282</v>
      </c>
      <c r="BD22" s="47">
        <v>0.58733399552819776</v>
      </c>
      <c r="BE22" s="47">
        <v>0.56311673201683865</v>
      </c>
    </row>
    <row r="23" spans="1:57" s="55" customFormat="1" ht="18" customHeight="1" x14ac:dyDescent="0.25">
      <c r="A23" s="51" t="s">
        <v>21</v>
      </c>
      <c r="B23" s="52">
        <v>0.66164606688591066</v>
      </c>
      <c r="C23" s="52">
        <v>-0.61185381924553706</v>
      </c>
      <c r="D23" s="52">
        <v>-0.62084146872508517</v>
      </c>
      <c r="E23" s="53">
        <v>-0.66761959529417003</v>
      </c>
      <c r="F23" s="53">
        <v>-0.79139806604471652</v>
      </c>
      <c r="G23" s="53">
        <v>-0.83023854684753551</v>
      </c>
      <c r="H23" s="52">
        <v>-0.66292581305537435</v>
      </c>
      <c r="I23" s="52">
        <v>-4.6942984728028846E-2</v>
      </c>
      <c r="J23" s="53">
        <v>0.70445182208697865</v>
      </c>
      <c r="K23" s="52">
        <v>-0.63739985758877948</v>
      </c>
      <c r="L23" s="52">
        <v>-0.38209751070719356</v>
      </c>
      <c r="M23" s="52">
        <v>-0.53940662172057952</v>
      </c>
      <c r="N23" s="53">
        <v>0.71224814583327345</v>
      </c>
      <c r="O23" s="52">
        <v>-0.6162753308061566</v>
      </c>
      <c r="P23" s="52">
        <v>-0.56474290682571326</v>
      </c>
      <c r="Q23" s="52">
        <v>-0.47706759118111108</v>
      </c>
      <c r="R23" s="53">
        <v>-0.85471283981343626</v>
      </c>
      <c r="S23" s="53">
        <v>-0.70407383345026797</v>
      </c>
      <c r="T23" s="52">
        <v>-0.66583644947274734</v>
      </c>
      <c r="U23" s="53">
        <v>-0.76241205897065856</v>
      </c>
      <c r="V23" s="52">
        <v>0.3742375930366359</v>
      </c>
      <c r="W23" s="54">
        <v>1</v>
      </c>
      <c r="X23" s="52">
        <v>1.0496705516953332E-3</v>
      </c>
      <c r="Y23" s="52">
        <v>0.64387326083315699</v>
      </c>
      <c r="Z23" s="52">
        <v>-0.46903626824954131</v>
      </c>
      <c r="AA23" s="52">
        <v>0.3219753861623379</v>
      </c>
      <c r="AB23" s="52">
        <v>0.41682778265217935</v>
      </c>
      <c r="AC23" s="52">
        <v>7.3457439350530299E-2</v>
      </c>
      <c r="AD23" s="52">
        <v>-0.39998656590639753</v>
      </c>
      <c r="AE23" s="52">
        <v>0.37522927867634548</v>
      </c>
      <c r="AF23" s="52">
        <v>-8.9984676928285226E-2</v>
      </c>
      <c r="AG23" s="52">
        <v>0.55075453621382864</v>
      </c>
      <c r="AH23" s="52">
        <v>-5.0561181444155688E-2</v>
      </c>
      <c r="AI23" s="52">
        <v>8.1680737122137886E-2</v>
      </c>
      <c r="AJ23" s="52">
        <v>-0.31865176765970549</v>
      </c>
      <c r="AK23" s="53">
        <v>0.76613797089565394</v>
      </c>
      <c r="AL23" s="53">
        <v>0.68406009931159895</v>
      </c>
      <c r="AM23" s="53">
        <v>0.73343892614877471</v>
      </c>
      <c r="AN23" s="53">
        <v>0.70833280189705172</v>
      </c>
      <c r="AO23" s="52">
        <v>0.66243539118068351</v>
      </c>
      <c r="AP23" s="53">
        <v>-0.69241651167207752</v>
      </c>
      <c r="AQ23" s="53">
        <v>0.68281821393695474</v>
      </c>
      <c r="AR23" s="52">
        <v>0.65200687102803245</v>
      </c>
      <c r="AS23" s="52">
        <v>0.5338498412506304</v>
      </c>
      <c r="AT23" s="52">
        <v>0.3955403322323493</v>
      </c>
      <c r="AU23" s="52">
        <v>0.36481845321661821</v>
      </c>
      <c r="AV23" s="52">
        <v>0.32593142906341976</v>
      </c>
      <c r="AW23" s="52">
        <v>0.33875138779991681</v>
      </c>
      <c r="AX23" s="52">
        <v>0.28897005441703383</v>
      </c>
      <c r="AY23" s="52">
        <v>0.53716598858442433</v>
      </c>
      <c r="AZ23" s="52">
        <v>0.16203797188455535</v>
      </c>
      <c r="BA23" s="52">
        <v>0.23330904427037732</v>
      </c>
      <c r="BB23" s="52">
        <v>0.50201081052521934</v>
      </c>
      <c r="BC23" s="52">
        <v>0.5135307560149408</v>
      </c>
      <c r="BD23" s="53">
        <v>0.72391570629198498</v>
      </c>
      <c r="BE23" s="53">
        <v>0.66921018401893584</v>
      </c>
    </row>
    <row r="24" spans="1:57" ht="18" customHeight="1" x14ac:dyDescent="0.25">
      <c r="A24" s="48" t="s">
        <v>22</v>
      </c>
      <c r="B24" s="47">
        <v>-0.55604386794886695</v>
      </c>
      <c r="C24" s="47">
        <v>0.64502265793362945</v>
      </c>
      <c r="D24" s="47">
        <v>0.28593066775436854</v>
      </c>
      <c r="E24" s="47">
        <v>0.61600014865757058</v>
      </c>
      <c r="F24" s="47">
        <v>0.10424134145473166</v>
      </c>
      <c r="G24" s="47">
        <v>0.36503966323063747</v>
      </c>
      <c r="H24" s="47">
        <v>0.5221794218749729</v>
      </c>
      <c r="I24" s="47">
        <v>-0.46696618903076353</v>
      </c>
      <c r="J24" s="47">
        <v>-0.44524309282207253</v>
      </c>
      <c r="K24" s="47">
        <v>0.58487427748907672</v>
      </c>
      <c r="L24" s="47">
        <v>0.52368171190514889</v>
      </c>
      <c r="M24" s="47">
        <v>0.23311702175617119</v>
      </c>
      <c r="N24" s="47">
        <v>-0.38103994341946801</v>
      </c>
      <c r="O24" s="47">
        <v>0.57573705782925655</v>
      </c>
      <c r="P24" s="47">
        <v>0.66422430208155236</v>
      </c>
      <c r="Q24" s="47">
        <v>0.6389954549404393</v>
      </c>
      <c r="R24" s="47">
        <v>0.37711644478189171</v>
      </c>
      <c r="S24" s="47">
        <v>0.51427933505406753</v>
      </c>
      <c r="T24" s="47">
        <v>0.56372961940623123</v>
      </c>
      <c r="U24" s="47">
        <v>0.35031223196801425</v>
      </c>
      <c r="V24" s="47">
        <v>-0.36216238545010515</v>
      </c>
      <c r="W24" s="52">
        <v>1.049670551695364E-3</v>
      </c>
      <c r="X24" s="56">
        <v>1</v>
      </c>
      <c r="Y24" s="47">
        <v>-0.4723024030922845</v>
      </c>
      <c r="Z24" s="47">
        <v>0.27216149174078397</v>
      </c>
      <c r="AA24" s="47">
        <v>0.13516306214296961</v>
      </c>
      <c r="AB24" s="47">
        <v>-0.17780438621034472</v>
      </c>
      <c r="AC24" s="47">
        <v>0.50187838842745502</v>
      </c>
      <c r="AD24" s="47">
        <v>0.26457067005386814</v>
      </c>
      <c r="AE24" s="47">
        <v>-9.9376067070515647E-2</v>
      </c>
      <c r="AF24" s="47">
        <v>1.7276809519203316E-2</v>
      </c>
      <c r="AG24" s="47">
        <v>-0.30199698436104616</v>
      </c>
      <c r="AH24" s="47">
        <v>0.51731316448637532</v>
      </c>
      <c r="AI24" s="47">
        <v>-0.3481851157695704</v>
      </c>
      <c r="AJ24" s="47">
        <v>-6.5079356605741684E-2</v>
      </c>
      <c r="AK24" s="47">
        <v>-0.26123568941076586</v>
      </c>
      <c r="AL24" s="47">
        <v>-0.22746493112614988</v>
      </c>
      <c r="AM24" s="47">
        <v>-0.31689809166556937</v>
      </c>
      <c r="AN24" s="47">
        <v>-0.31094601776319808</v>
      </c>
      <c r="AO24" s="47">
        <v>-0.27495705587924951</v>
      </c>
      <c r="AP24" s="47">
        <v>0.58484208394723958</v>
      </c>
      <c r="AQ24" s="47">
        <v>-0.1983550970907324</v>
      </c>
      <c r="AR24" s="47">
        <v>-0.1115039949730442</v>
      </c>
      <c r="AS24" s="47">
        <v>6.1337996886206364E-2</v>
      </c>
      <c r="AT24" s="47">
        <v>0.10408552500117572</v>
      </c>
      <c r="AU24" s="47">
        <v>8.9869400560720014E-2</v>
      </c>
      <c r="AV24" s="47">
        <v>3.536647826799668E-2</v>
      </c>
      <c r="AW24" s="47">
        <v>-1.5496657966244346E-3</v>
      </c>
      <c r="AX24" s="47">
        <v>3.730445691886073E-2</v>
      </c>
      <c r="AY24" s="47">
        <v>-0.27414807934064073</v>
      </c>
      <c r="AZ24" s="47">
        <v>0.46360268529696919</v>
      </c>
      <c r="BA24" s="47">
        <v>-0.33731692469005059</v>
      </c>
      <c r="BB24" s="47">
        <v>0.17798212997532797</v>
      </c>
      <c r="BC24" s="47">
        <v>-0.54553984071186812</v>
      </c>
      <c r="BD24" s="47">
        <v>-0.40406248401962636</v>
      </c>
      <c r="BE24" s="47">
        <v>-0.29124323438565314</v>
      </c>
    </row>
    <row r="25" spans="1:57" ht="18" customHeight="1" x14ac:dyDescent="0.25">
      <c r="A25" s="48" t="s">
        <v>23</v>
      </c>
      <c r="B25" s="46">
        <v>0.98273198355211366</v>
      </c>
      <c r="C25" s="46">
        <v>-0.91122223869680241</v>
      </c>
      <c r="D25" s="46">
        <v>-0.86396022432942854</v>
      </c>
      <c r="E25" s="46">
        <v>-0.94372886996561112</v>
      </c>
      <c r="F25" s="46">
        <v>-0.6681621695569675</v>
      </c>
      <c r="G25" s="46">
        <v>-0.88907736798652115</v>
      </c>
      <c r="H25" s="46">
        <v>-0.93365217196937889</v>
      </c>
      <c r="I25" s="47">
        <v>0.42021100478790996</v>
      </c>
      <c r="J25" s="46">
        <v>0.78935853356117935</v>
      </c>
      <c r="K25" s="46">
        <v>-0.84410701719104164</v>
      </c>
      <c r="L25" s="47">
        <v>-0.6541563601967364</v>
      </c>
      <c r="M25" s="47">
        <v>-0.29741979156602194</v>
      </c>
      <c r="N25" s="46">
        <v>0.81290477507180636</v>
      </c>
      <c r="O25" s="46">
        <v>-0.89202966290539787</v>
      </c>
      <c r="P25" s="46">
        <v>-0.93150035222862859</v>
      </c>
      <c r="Q25" s="46">
        <v>-0.77222399431657374</v>
      </c>
      <c r="R25" s="46">
        <v>-0.83443644272005857</v>
      </c>
      <c r="S25" s="46">
        <v>-0.71532850149076577</v>
      </c>
      <c r="T25" s="46">
        <v>-0.80214420591061719</v>
      </c>
      <c r="U25" s="46">
        <v>-0.88750276505699977</v>
      </c>
      <c r="V25" s="47">
        <v>0.454982248557525</v>
      </c>
      <c r="W25" s="52">
        <v>0.6438732608331571</v>
      </c>
      <c r="X25" s="47">
        <v>-0.47230240309228461</v>
      </c>
      <c r="Y25" s="56">
        <v>1</v>
      </c>
      <c r="Z25" s="46">
        <v>-0.7154021411584095</v>
      </c>
      <c r="AA25" s="47">
        <v>-5.1416009219768723E-2</v>
      </c>
      <c r="AB25" s="47">
        <v>0.24409624307003455</v>
      </c>
      <c r="AC25" s="47">
        <v>-0.26602919324171215</v>
      </c>
      <c r="AD25" s="47">
        <v>-0.31149021970875773</v>
      </c>
      <c r="AE25" s="47">
        <v>0.18989931583452804</v>
      </c>
      <c r="AF25" s="47">
        <v>-4.2353583571910838E-3</v>
      </c>
      <c r="AG25" s="47">
        <v>0.65111621481110238</v>
      </c>
      <c r="AH25" s="47">
        <v>-0.44025995455421274</v>
      </c>
      <c r="AI25" s="47">
        <v>0.40131284687350294</v>
      </c>
      <c r="AJ25" s="47">
        <v>-0.27803971780091669</v>
      </c>
      <c r="AK25" s="46">
        <v>0.8428334140892132</v>
      </c>
      <c r="AL25" s="47">
        <v>0.58683784948274154</v>
      </c>
      <c r="AM25" s="46">
        <v>0.92325422838872817</v>
      </c>
      <c r="AN25" s="46">
        <v>0.93052720956648849</v>
      </c>
      <c r="AO25" s="46">
        <v>0.89429590248286839</v>
      </c>
      <c r="AP25" s="46">
        <v>-0.94854209677451795</v>
      </c>
      <c r="AQ25" s="46">
        <v>0.81217664079133489</v>
      </c>
      <c r="AR25" s="46">
        <v>0.70013420587483599</v>
      </c>
      <c r="AS25" s="47">
        <v>0.33689653379088891</v>
      </c>
      <c r="AT25" s="47">
        <v>8.9392813256233536E-2</v>
      </c>
      <c r="AU25" s="47">
        <v>1.0401320178202533E-2</v>
      </c>
      <c r="AV25" s="47">
        <v>-2.568038288886167E-2</v>
      </c>
      <c r="AW25" s="47">
        <v>-1.2854603924933433E-2</v>
      </c>
      <c r="AX25" s="47">
        <v>-0.10878551637903026</v>
      </c>
      <c r="AY25" s="47">
        <v>0.44414105796900433</v>
      </c>
      <c r="AZ25" s="47">
        <v>-0.18236867993729969</v>
      </c>
      <c r="BA25" s="47">
        <v>0.66241296642035685</v>
      </c>
      <c r="BB25" s="47">
        <v>0.44934222676051772</v>
      </c>
      <c r="BC25" s="46">
        <v>0.88555970998788214</v>
      </c>
      <c r="BD25" s="46">
        <v>0.95058296487995897</v>
      </c>
      <c r="BE25" s="46">
        <v>0.85713158807031475</v>
      </c>
    </row>
    <row r="26" spans="1:57" ht="18" customHeight="1" x14ac:dyDescent="0.25">
      <c r="A26" s="48" t="s">
        <v>24</v>
      </c>
      <c r="B26" s="46">
        <v>-0.72307150736243597</v>
      </c>
      <c r="C26" s="47">
        <v>0.51780968213574963</v>
      </c>
      <c r="D26" s="46">
        <v>0.90232687775685994</v>
      </c>
      <c r="E26" s="46">
        <v>0.74606444026033913</v>
      </c>
      <c r="F26" s="46">
        <v>0.6870761787716001</v>
      </c>
      <c r="G26" s="46">
        <v>0.73820812104064815</v>
      </c>
      <c r="H26" s="46">
        <v>0.76644412737180745</v>
      </c>
      <c r="I26" s="47">
        <v>5.4936443550039633E-2</v>
      </c>
      <c r="J26" s="46">
        <v>-0.72200333240329162</v>
      </c>
      <c r="K26" s="47">
        <v>0.5257228313241582</v>
      </c>
      <c r="L26" s="47">
        <v>0.28717920941097475</v>
      </c>
      <c r="M26" s="47">
        <v>-8.6113863269015295E-2</v>
      </c>
      <c r="N26" s="46">
        <v>-0.86427448375168137</v>
      </c>
      <c r="O26" s="47">
        <v>0.5721929376380579</v>
      </c>
      <c r="P26" s="46">
        <v>0.7184702438799927</v>
      </c>
      <c r="Q26" s="47">
        <v>0.35275895179494504</v>
      </c>
      <c r="R26" s="46">
        <v>0.69188717991882698</v>
      </c>
      <c r="S26" s="47">
        <v>0.29423690571414179</v>
      </c>
      <c r="T26" s="47">
        <v>0.43378516483724694</v>
      </c>
      <c r="U26" s="47">
        <v>0.64093390093977476</v>
      </c>
      <c r="V26" s="47">
        <v>-0.55523290281356485</v>
      </c>
      <c r="W26" s="52">
        <v>-0.46903626824954131</v>
      </c>
      <c r="X26" s="47">
        <v>0.27216149174078391</v>
      </c>
      <c r="Y26" s="46">
        <v>-0.7154021411584095</v>
      </c>
      <c r="Z26" s="56">
        <v>1</v>
      </c>
      <c r="AA26" s="47">
        <v>-0.40239557428445055</v>
      </c>
      <c r="AB26" s="47">
        <v>-0.41738847543746277</v>
      </c>
      <c r="AC26" s="47">
        <v>-0.35004889928135602</v>
      </c>
      <c r="AD26" s="47">
        <v>0.59256671906696434</v>
      </c>
      <c r="AE26" s="47">
        <v>-0.42723177455077799</v>
      </c>
      <c r="AF26" s="47">
        <v>0.43985558576892991</v>
      </c>
      <c r="AG26" s="46">
        <v>-0.84928564166351606</v>
      </c>
      <c r="AH26" s="47">
        <v>0.37463176708716112</v>
      </c>
      <c r="AI26" s="47">
        <v>0.210250734743166</v>
      </c>
      <c r="AJ26" s="46">
        <v>0.73543643574815165</v>
      </c>
      <c r="AK26" s="46">
        <v>-0.86260536106514563</v>
      </c>
      <c r="AL26" s="46">
        <v>-0.73659016653864051</v>
      </c>
      <c r="AM26" s="46">
        <v>-0.87426541847109429</v>
      </c>
      <c r="AN26" s="46">
        <v>-0.87040181121718763</v>
      </c>
      <c r="AO26" s="46">
        <v>-0.89970096613356543</v>
      </c>
      <c r="AP26" s="46">
        <v>0.67099393702780663</v>
      </c>
      <c r="AQ26" s="46">
        <v>-0.92638928057091341</v>
      </c>
      <c r="AR26" s="46">
        <v>-0.93223016345133292</v>
      </c>
      <c r="AS26" s="46">
        <v>-0.76222644750267277</v>
      </c>
      <c r="AT26" s="47">
        <v>-0.56960332531549318</v>
      </c>
      <c r="AU26" s="47">
        <v>-0.46460139986684124</v>
      </c>
      <c r="AV26" s="47">
        <v>-0.349556728653314</v>
      </c>
      <c r="AW26" s="47">
        <v>-0.35066923045694026</v>
      </c>
      <c r="AX26" s="47">
        <v>-0.28056659555758562</v>
      </c>
      <c r="AY26" s="47">
        <v>-0.58308776914208671</v>
      </c>
      <c r="AZ26" s="47">
        <v>-0.41260835774464055</v>
      </c>
      <c r="BA26" s="47">
        <v>-0.17529262347818778</v>
      </c>
      <c r="BB26" s="47">
        <v>8.1190000205226612E-2</v>
      </c>
      <c r="BC26" s="47">
        <v>-0.45318294608520493</v>
      </c>
      <c r="BD26" s="46">
        <v>-0.85109033384953225</v>
      </c>
      <c r="BE26" s="47">
        <v>-0.65700521901541586</v>
      </c>
    </row>
    <row r="27" spans="1:57" ht="18" customHeight="1" x14ac:dyDescent="0.25">
      <c r="A27" s="48" t="s">
        <v>25</v>
      </c>
      <c r="B27" s="47">
        <v>1.2293850526179302E-4</v>
      </c>
      <c r="C27" s="47">
        <v>4.7916776629126495E-2</v>
      </c>
      <c r="D27" s="47">
        <v>-0.31632886025249946</v>
      </c>
      <c r="E27" s="47">
        <v>-0.17810310989198874</v>
      </c>
      <c r="F27" s="47">
        <v>-0.60563783379494573</v>
      </c>
      <c r="G27" s="47">
        <v>-0.297990780322968</v>
      </c>
      <c r="H27" s="47">
        <v>-0.10723733672251103</v>
      </c>
      <c r="I27" s="46">
        <v>-0.8602393061051653</v>
      </c>
      <c r="J27" s="47">
        <v>0.40990991471739541</v>
      </c>
      <c r="K27" s="47">
        <v>6.6891430770589927E-2</v>
      </c>
      <c r="L27" s="47">
        <v>0.40782589353052773</v>
      </c>
      <c r="M27" s="47">
        <v>4.8764477622513083E-2</v>
      </c>
      <c r="N27" s="47">
        <v>0.46332268485048106</v>
      </c>
      <c r="O27" s="47">
        <v>1.1816761168808834E-2</v>
      </c>
      <c r="P27" s="47">
        <v>-4.5283690129478714E-2</v>
      </c>
      <c r="Q27" s="47">
        <v>0.25749445523381104</v>
      </c>
      <c r="R27" s="47">
        <v>-0.21357679195286619</v>
      </c>
      <c r="S27" s="47">
        <v>0.21815444877201765</v>
      </c>
      <c r="T27" s="47">
        <v>-0.11295372733523885</v>
      </c>
      <c r="U27" s="47">
        <v>-9.0571320266342528E-2</v>
      </c>
      <c r="V27" s="47">
        <v>0.33254737107629218</v>
      </c>
      <c r="W27" s="52">
        <v>0.32197538616233784</v>
      </c>
      <c r="X27" s="47">
        <v>0.13516306214296961</v>
      </c>
      <c r="Y27" s="47">
        <v>-5.141600921976873E-2</v>
      </c>
      <c r="Z27" s="47">
        <v>-0.40239557428445044</v>
      </c>
      <c r="AA27" s="56">
        <v>1</v>
      </c>
      <c r="AB27" s="47">
        <v>0.56090293814110215</v>
      </c>
      <c r="AC27" s="46">
        <v>0.72768948933905275</v>
      </c>
      <c r="AD27" s="47">
        <v>-0.48343330495719794</v>
      </c>
      <c r="AE27" s="47">
        <v>0.56106282897973192</v>
      </c>
      <c r="AF27" s="47">
        <v>-0.37002909226333963</v>
      </c>
      <c r="AG27" s="47">
        <v>0.49552804019335184</v>
      </c>
      <c r="AH27" s="47">
        <v>6.9837682246451552E-2</v>
      </c>
      <c r="AI27" s="47">
        <v>-0.60952680584819841</v>
      </c>
      <c r="AJ27" s="47">
        <v>-0.54392824196354972</v>
      </c>
      <c r="AK27" s="47">
        <v>0.46775020816799645</v>
      </c>
      <c r="AL27" s="46">
        <v>0.69431135094910967</v>
      </c>
      <c r="AM27" s="47">
        <v>0.2798414129664295</v>
      </c>
      <c r="AN27" s="47">
        <v>0.23214804695791708</v>
      </c>
      <c r="AO27" s="47">
        <v>0.24655110047574855</v>
      </c>
      <c r="AP27" s="47">
        <v>-5.5788365292007862E-2</v>
      </c>
      <c r="AQ27" s="47">
        <v>0.45146406171683778</v>
      </c>
      <c r="AR27" s="47">
        <v>0.59701502425221498</v>
      </c>
      <c r="AS27" s="46">
        <v>0.86702277707249942</v>
      </c>
      <c r="AT27" s="46">
        <v>0.95065587427307718</v>
      </c>
      <c r="AU27" s="46">
        <v>0.94849548537879147</v>
      </c>
      <c r="AV27" s="46">
        <v>0.89705066646910736</v>
      </c>
      <c r="AW27" s="46">
        <v>0.87789060992188706</v>
      </c>
      <c r="AX27" s="46">
        <v>0.88382364168819361</v>
      </c>
      <c r="AY27" s="47">
        <v>0.57068726627793809</v>
      </c>
      <c r="AZ27" s="46">
        <v>0.76050774905350771</v>
      </c>
      <c r="BA27" s="47">
        <v>-0.58307970310434276</v>
      </c>
      <c r="BB27" s="47">
        <v>-0.10383084062307989</v>
      </c>
      <c r="BC27" s="47">
        <v>-0.3753280472707532</v>
      </c>
      <c r="BD27" s="47">
        <v>0.23183469285533959</v>
      </c>
      <c r="BE27" s="47">
        <v>0.1519474445167836</v>
      </c>
    </row>
    <row r="28" spans="1:57" ht="18" customHeight="1" x14ac:dyDescent="0.25">
      <c r="A28" s="48" t="s">
        <v>26</v>
      </c>
      <c r="B28" s="47">
        <v>0.35673776745304087</v>
      </c>
      <c r="C28" s="47">
        <v>-0.41325118458455584</v>
      </c>
      <c r="D28" s="47">
        <v>-0.56547934626737983</v>
      </c>
      <c r="E28" s="47">
        <v>-0.41913671862682111</v>
      </c>
      <c r="F28" s="47">
        <v>-0.39773356630043721</v>
      </c>
      <c r="G28" s="47">
        <v>-0.43781651310879699</v>
      </c>
      <c r="H28" s="47">
        <v>-0.53452203415505251</v>
      </c>
      <c r="I28" s="47">
        <v>-0.35523344386012418</v>
      </c>
      <c r="J28" s="46">
        <v>0.70612968900379425</v>
      </c>
      <c r="K28" s="47">
        <v>-0.40742252285989666</v>
      </c>
      <c r="L28" s="47">
        <v>0.23687536488276684</v>
      </c>
      <c r="M28" s="47">
        <v>-0.43495225334783533</v>
      </c>
      <c r="N28" s="47">
        <v>0.6378788169340881</v>
      </c>
      <c r="O28" s="47">
        <v>-0.5262005500567658</v>
      </c>
      <c r="P28" s="47">
        <v>-0.47125326298055631</v>
      </c>
      <c r="Q28" s="47">
        <v>-0.39669377830885277</v>
      </c>
      <c r="R28" s="47">
        <v>-0.52213833659348963</v>
      </c>
      <c r="S28" s="47">
        <v>-0.36695394411441618</v>
      </c>
      <c r="T28" s="47">
        <v>-0.42319919490245028</v>
      </c>
      <c r="U28" s="47">
        <v>-0.29532382185426465</v>
      </c>
      <c r="V28" s="46">
        <v>0.87079721419786071</v>
      </c>
      <c r="W28" s="52">
        <v>0.41682778265217935</v>
      </c>
      <c r="X28" s="47">
        <v>-0.17780438621034472</v>
      </c>
      <c r="Y28" s="47">
        <v>0.2440962430700345</v>
      </c>
      <c r="Z28" s="47">
        <v>-0.41738847543746282</v>
      </c>
      <c r="AA28" s="47">
        <v>0.56090293814110248</v>
      </c>
      <c r="AB28" s="56">
        <v>1</v>
      </c>
      <c r="AC28" s="47">
        <v>0.2001274509280013</v>
      </c>
      <c r="AD28" s="47">
        <v>-0.11568052766609964</v>
      </c>
      <c r="AE28" s="46">
        <v>0.99130900262753097</v>
      </c>
      <c r="AF28" s="47">
        <v>0.19177419869608966</v>
      </c>
      <c r="AG28" s="46">
        <v>0.73931677237552862</v>
      </c>
      <c r="AH28" s="47">
        <v>3.6707370114665981E-2</v>
      </c>
      <c r="AI28" s="47">
        <v>4.5866774879395382E-2</v>
      </c>
      <c r="AJ28" s="47">
        <v>-6.1353522160837191E-2</v>
      </c>
      <c r="AK28" s="47">
        <v>0.45451348515595258</v>
      </c>
      <c r="AL28" s="46">
        <v>0.80247150823223101</v>
      </c>
      <c r="AM28" s="47">
        <v>0.33637755046373419</v>
      </c>
      <c r="AN28" s="47">
        <v>0.27341326584555475</v>
      </c>
      <c r="AO28" s="47">
        <v>0.22910489326077524</v>
      </c>
      <c r="AP28" s="47">
        <v>-0.42193623030462957</v>
      </c>
      <c r="AQ28" s="47">
        <v>0.36786470285472989</v>
      </c>
      <c r="AR28" s="47">
        <v>0.50265290359821879</v>
      </c>
      <c r="AS28" s="47">
        <v>0.64543558649050314</v>
      </c>
      <c r="AT28" s="46">
        <v>0.68670622531734127</v>
      </c>
      <c r="AU28" s="46">
        <v>0.73060115891600064</v>
      </c>
      <c r="AV28" s="46">
        <v>0.84437550289028374</v>
      </c>
      <c r="AW28" s="46">
        <v>0.85080611391982619</v>
      </c>
      <c r="AX28" s="46">
        <v>0.82934649001262695</v>
      </c>
      <c r="AY28" s="46">
        <v>0.96574419978792669</v>
      </c>
      <c r="AZ28" s="47">
        <v>0.24647744231698773</v>
      </c>
      <c r="BA28" s="47">
        <v>0.10659626716034341</v>
      </c>
      <c r="BB28" s="47">
        <v>-7.8212605353769213E-2</v>
      </c>
      <c r="BC28" s="47">
        <v>-5.8507645978633074E-2</v>
      </c>
      <c r="BD28" s="47">
        <v>0.44615007697570813</v>
      </c>
      <c r="BE28" s="47">
        <v>0.33378081759545436</v>
      </c>
    </row>
    <row r="29" spans="1:57" ht="18" customHeight="1" x14ac:dyDescent="0.25">
      <c r="A29" s="48" t="s">
        <v>27</v>
      </c>
      <c r="B29" s="47">
        <v>-0.29805579672799237</v>
      </c>
      <c r="C29" s="47">
        <v>0.47833635062416752</v>
      </c>
      <c r="D29" s="47">
        <v>-0.11069867791075461</v>
      </c>
      <c r="E29" s="47">
        <v>0.19275256390039483</v>
      </c>
      <c r="F29" s="47">
        <v>-0.24194475015375813</v>
      </c>
      <c r="G29" s="47">
        <v>9.2881596304901448E-2</v>
      </c>
      <c r="H29" s="47">
        <v>0.19802193413675906</v>
      </c>
      <c r="I29" s="46">
        <v>-0.84657441165843206</v>
      </c>
      <c r="J29" s="47">
        <v>7.3818284677294906E-3</v>
      </c>
      <c r="K29" s="47">
        <v>0.3073577167489035</v>
      </c>
      <c r="L29" s="47">
        <v>0.61885375415279653</v>
      </c>
      <c r="M29" s="47">
        <v>0.24079426831735465</v>
      </c>
      <c r="N29" s="47">
        <v>0.15228461456131956</v>
      </c>
      <c r="O29" s="47">
        <v>0.42788109130840712</v>
      </c>
      <c r="P29" s="47">
        <v>0.27426314025575876</v>
      </c>
      <c r="Q29" s="47">
        <v>0.6588315242010484</v>
      </c>
      <c r="R29" s="47">
        <v>0.14047549940785689</v>
      </c>
      <c r="S29" s="47">
        <v>0.49786010477087667</v>
      </c>
      <c r="T29" s="47">
        <v>0.45518655657521834</v>
      </c>
      <c r="U29" s="47">
        <v>3.7040346728558E-2</v>
      </c>
      <c r="V29" s="47">
        <v>-4.9452978113326544E-2</v>
      </c>
      <c r="W29" s="52">
        <v>7.3457439350530354E-2</v>
      </c>
      <c r="X29" s="47">
        <v>0.50187838842745502</v>
      </c>
      <c r="Y29" s="47">
        <v>-0.26602919324171204</v>
      </c>
      <c r="Z29" s="47">
        <v>-0.35004889928135613</v>
      </c>
      <c r="AA29" s="46">
        <v>0.72768948933905286</v>
      </c>
      <c r="AB29" s="47">
        <v>0.20012745092800119</v>
      </c>
      <c r="AC29" s="56">
        <v>1</v>
      </c>
      <c r="AD29" s="47">
        <v>-0.20083939691935221</v>
      </c>
      <c r="AE29" s="47">
        <v>0.28337571435210301</v>
      </c>
      <c r="AF29" s="47">
        <v>-0.47833294257365366</v>
      </c>
      <c r="AG29" s="47">
        <v>0.29162639494792408</v>
      </c>
      <c r="AH29" s="47">
        <v>0.30438754866563256</v>
      </c>
      <c r="AI29" s="46">
        <v>-0.8081003608279157</v>
      </c>
      <c r="AJ29" s="47">
        <v>-0.56635436823356133</v>
      </c>
      <c r="AK29" s="47">
        <v>0.22046244552303451</v>
      </c>
      <c r="AL29" s="47">
        <v>0.32917020996057028</v>
      </c>
      <c r="AM29" s="47">
        <v>7.8032597075010701E-2</v>
      </c>
      <c r="AN29" s="47">
        <v>5.8881763420219974E-2</v>
      </c>
      <c r="AO29" s="47">
        <v>0.11990804829050421</v>
      </c>
      <c r="AP29" s="47">
        <v>0.29513466093347057</v>
      </c>
      <c r="AQ29" s="47">
        <v>0.28532239838116402</v>
      </c>
      <c r="AR29" s="47">
        <v>0.423898058145945</v>
      </c>
      <c r="AS29" s="46">
        <v>0.66702298542228711</v>
      </c>
      <c r="AT29" s="46">
        <v>0.70265102005709557</v>
      </c>
      <c r="AU29" s="47">
        <v>0.66560347374457995</v>
      </c>
      <c r="AV29" s="47">
        <v>0.54782846003381325</v>
      </c>
      <c r="AW29" s="47">
        <v>0.51279743608147499</v>
      </c>
      <c r="AX29" s="47">
        <v>0.52865003801256882</v>
      </c>
      <c r="AY29" s="47">
        <v>0.17453280572766872</v>
      </c>
      <c r="AZ29" s="46">
        <v>0.99495028952782272</v>
      </c>
      <c r="BA29" s="47">
        <v>-0.54694049514246235</v>
      </c>
      <c r="BB29" s="47">
        <v>-0.20997955197610235</v>
      </c>
      <c r="BC29" s="47">
        <v>-0.57128379798579609</v>
      </c>
      <c r="BD29" s="47">
        <v>-2.980908165187756E-2</v>
      </c>
      <c r="BE29" s="47">
        <v>-7.9480065510280834E-2</v>
      </c>
    </row>
    <row r="30" spans="1:57" ht="18" customHeight="1" x14ac:dyDescent="0.25">
      <c r="A30" s="48" t="s">
        <v>28</v>
      </c>
      <c r="B30" s="47">
        <v>-0.3832083123900652</v>
      </c>
      <c r="C30" s="47">
        <v>0.24817856865252294</v>
      </c>
      <c r="D30" s="47">
        <v>0.395119800788853</v>
      </c>
      <c r="E30" s="47">
        <v>0.46176012132947036</v>
      </c>
      <c r="F30" s="47">
        <v>0.63374192864272683</v>
      </c>
      <c r="G30" s="47">
        <v>0.58905525817326654</v>
      </c>
      <c r="H30" s="47">
        <v>0.36071355636437485</v>
      </c>
      <c r="I30" s="47">
        <v>8.3578276468809415E-2</v>
      </c>
      <c r="J30" s="47">
        <v>-0.38521269732376973</v>
      </c>
      <c r="K30" s="47">
        <v>0.15561265502017718</v>
      </c>
      <c r="L30" s="47">
        <v>0.49449374059533951</v>
      </c>
      <c r="M30" s="47">
        <v>-0.28284246044493239</v>
      </c>
      <c r="N30" s="47">
        <v>-0.51532558929072503</v>
      </c>
      <c r="O30" s="47">
        <v>0.25276171451977758</v>
      </c>
      <c r="P30" s="47">
        <v>0.31536993573019251</v>
      </c>
      <c r="Q30" s="47">
        <v>0.16374608878752053</v>
      </c>
      <c r="R30" s="47">
        <v>0.54803622303425281</v>
      </c>
      <c r="S30" s="47">
        <v>0.15349804369680647</v>
      </c>
      <c r="T30" s="47">
        <v>0.40312400495266726</v>
      </c>
      <c r="U30" s="47">
        <v>0.2105059856875918</v>
      </c>
      <c r="V30" s="47">
        <v>-0.25332093608384115</v>
      </c>
      <c r="W30" s="52">
        <v>-0.39998656590639747</v>
      </c>
      <c r="X30" s="47">
        <v>0.26457067005386814</v>
      </c>
      <c r="Y30" s="47">
        <v>-0.31149021970875762</v>
      </c>
      <c r="Z30" s="47">
        <v>0.59256671906696456</v>
      </c>
      <c r="AA30" s="47">
        <v>-0.48343330495719805</v>
      </c>
      <c r="AB30" s="47">
        <v>-0.11568052766609961</v>
      </c>
      <c r="AC30" s="47">
        <v>-0.20083939691935221</v>
      </c>
      <c r="AD30" s="56">
        <v>1</v>
      </c>
      <c r="AE30" s="47">
        <v>-7.9332405806607262E-2</v>
      </c>
      <c r="AF30" s="46">
        <v>0.74593778391104182</v>
      </c>
      <c r="AG30" s="47">
        <v>-0.38832011254856363</v>
      </c>
      <c r="AH30" s="47">
        <v>0.46985349564243856</v>
      </c>
      <c r="AI30" s="47">
        <v>0.45279918190112572</v>
      </c>
      <c r="AJ30" s="46">
        <v>0.81266138832497337</v>
      </c>
      <c r="AK30" s="47">
        <v>-0.53853595282421307</v>
      </c>
      <c r="AL30" s="47">
        <v>-0.43997887811977382</v>
      </c>
      <c r="AM30" s="47">
        <v>-0.53575940826312318</v>
      </c>
      <c r="AN30" s="47">
        <v>-0.53130478787636037</v>
      </c>
      <c r="AO30" s="47">
        <v>-0.57587887869480869</v>
      </c>
      <c r="AP30" s="47">
        <v>0.36476303219569373</v>
      </c>
      <c r="AQ30" s="47">
        <v>-0.6088236505310155</v>
      </c>
      <c r="AR30" s="47">
        <v>-0.60286439166953265</v>
      </c>
      <c r="AS30" s="47">
        <v>-0.57850142691871131</v>
      </c>
      <c r="AT30" s="47">
        <v>-0.5177170356077152</v>
      </c>
      <c r="AU30" s="47">
        <v>-0.44730293748345334</v>
      </c>
      <c r="AV30" s="47">
        <v>-0.28864926270646896</v>
      </c>
      <c r="AW30" s="47">
        <v>-0.31388101123190282</v>
      </c>
      <c r="AX30" s="47">
        <v>-0.30294469795450607</v>
      </c>
      <c r="AY30" s="47">
        <v>-0.26461092498353112</v>
      </c>
      <c r="AZ30" s="47">
        <v>-0.24597504913946519</v>
      </c>
      <c r="BA30" s="47">
        <v>0.43565565565518921</v>
      </c>
      <c r="BB30" s="47">
        <v>0.32566935591621404</v>
      </c>
      <c r="BC30" s="47">
        <v>-0.31990167918790113</v>
      </c>
      <c r="BD30" s="47">
        <v>-0.46623031801676629</v>
      </c>
      <c r="BE30" s="47">
        <v>-0.27251232013271265</v>
      </c>
    </row>
    <row r="31" spans="1:57" ht="18" customHeight="1" x14ac:dyDescent="0.25">
      <c r="A31" s="48" t="s">
        <v>58</v>
      </c>
      <c r="B31" s="47">
        <v>0.29523153729714885</v>
      </c>
      <c r="C31" s="47">
        <v>-0.32818022403875269</v>
      </c>
      <c r="D31" s="47">
        <v>-0.54608368684190634</v>
      </c>
      <c r="E31" s="47">
        <v>-0.34959382079630097</v>
      </c>
      <c r="F31" s="47">
        <v>-0.34410032703089755</v>
      </c>
      <c r="G31" s="47">
        <v>-0.37188901113602846</v>
      </c>
      <c r="H31" s="47">
        <v>-0.48635097579999076</v>
      </c>
      <c r="I31" s="47">
        <v>-0.39759446474794424</v>
      </c>
      <c r="J31" s="47">
        <v>0.65675647124352787</v>
      </c>
      <c r="K31" s="47">
        <v>-0.35587728159167792</v>
      </c>
      <c r="L31" s="47">
        <v>0.30945976231022587</v>
      </c>
      <c r="M31" s="47">
        <v>-0.39828141719157556</v>
      </c>
      <c r="N31" s="47">
        <v>0.60452327159402086</v>
      </c>
      <c r="O31" s="47">
        <v>-0.45472556099954109</v>
      </c>
      <c r="P31" s="47">
        <v>-0.41338252676632969</v>
      </c>
      <c r="Q31" s="47">
        <v>-0.32005895816418756</v>
      </c>
      <c r="R31" s="47">
        <v>-0.46568568353718293</v>
      </c>
      <c r="S31" s="47">
        <v>-0.30389667346702132</v>
      </c>
      <c r="T31" s="47">
        <v>-0.31829879313788401</v>
      </c>
      <c r="U31" s="47">
        <v>-0.25873109984791626</v>
      </c>
      <c r="V31" s="46">
        <v>0.84528521393116018</v>
      </c>
      <c r="W31" s="52">
        <v>0.37522927867634559</v>
      </c>
      <c r="X31" s="47">
        <v>-9.9376067070515661E-2</v>
      </c>
      <c r="Y31" s="47">
        <v>0.18989931583452807</v>
      </c>
      <c r="Z31" s="47">
        <v>-0.4272317745507781</v>
      </c>
      <c r="AA31" s="47">
        <v>0.56106282897973203</v>
      </c>
      <c r="AB31" s="46">
        <v>0.99130900262753086</v>
      </c>
      <c r="AC31" s="47">
        <v>0.28337571435210296</v>
      </c>
      <c r="AD31" s="47">
        <v>-7.9332405806607248E-2</v>
      </c>
      <c r="AE31" s="56">
        <v>1</v>
      </c>
      <c r="AF31" s="47">
        <v>0.16486926989981229</v>
      </c>
      <c r="AG31" s="46">
        <v>0.73902381020065133</v>
      </c>
      <c r="AH31" s="47">
        <v>8.0521116335965426E-2</v>
      </c>
      <c r="AI31" s="47">
        <v>-1.8510603421174634E-2</v>
      </c>
      <c r="AJ31" s="47">
        <v>-8.5609243239574903E-2</v>
      </c>
      <c r="AK31" s="47">
        <v>0.42047093231679783</v>
      </c>
      <c r="AL31" s="46">
        <v>0.77650362325818767</v>
      </c>
      <c r="AM31" s="47">
        <v>0.30042341244873011</v>
      </c>
      <c r="AN31" s="47">
        <v>0.23865056468161744</v>
      </c>
      <c r="AO31" s="47">
        <v>0.20395875102450384</v>
      </c>
      <c r="AP31" s="47">
        <v>-0.35447938043573057</v>
      </c>
      <c r="AQ31" s="47">
        <v>0.34909237079698563</v>
      </c>
      <c r="AR31" s="47">
        <v>0.49666144389966022</v>
      </c>
      <c r="AS31" s="47">
        <v>0.65676338350297359</v>
      </c>
      <c r="AT31" s="46">
        <v>0.69866424155355289</v>
      </c>
      <c r="AU31" s="46">
        <v>0.7388728058314723</v>
      </c>
      <c r="AV31" s="46">
        <v>0.84359023601971872</v>
      </c>
      <c r="AW31" s="46">
        <v>0.84734410523809167</v>
      </c>
      <c r="AX31" s="46">
        <v>0.82848681727696183</v>
      </c>
      <c r="AY31" s="46">
        <v>0.94522378009625874</v>
      </c>
      <c r="AZ31" s="47">
        <v>0.32272098811810751</v>
      </c>
      <c r="BA31" s="47">
        <v>8.4032945291823744E-2</v>
      </c>
      <c r="BB31" s="47">
        <v>-0.12630628349984058</v>
      </c>
      <c r="BC31" s="47">
        <v>-0.12742988264684998</v>
      </c>
      <c r="BD31" s="47">
        <v>0.40294882102072871</v>
      </c>
      <c r="BE31" s="47">
        <v>0.28322507903821509</v>
      </c>
    </row>
    <row r="32" spans="1:57" ht="18" customHeight="1" x14ac:dyDescent="0.25">
      <c r="A32" s="48" t="s">
        <v>29</v>
      </c>
      <c r="B32" s="47">
        <v>-2.5951967386121912E-2</v>
      </c>
      <c r="C32" s="47">
        <v>-0.16179502817717151</v>
      </c>
      <c r="D32" s="47">
        <v>7.2004401395351358E-2</v>
      </c>
      <c r="E32" s="47">
        <v>9.7838467574312429E-2</v>
      </c>
      <c r="F32" s="47">
        <v>0.22157549787118933</v>
      </c>
      <c r="G32" s="47">
        <v>0.15594213952376151</v>
      </c>
      <c r="H32" s="47">
        <v>3.2215628904520892E-2</v>
      </c>
      <c r="I32" s="47">
        <v>0.25715026883139752</v>
      </c>
      <c r="J32" s="47">
        <v>-9.245299314708226E-2</v>
      </c>
      <c r="K32" s="47">
        <v>-8.8587264676217598E-3</v>
      </c>
      <c r="L32" s="47">
        <v>0.25419016353497093</v>
      </c>
      <c r="M32" s="47">
        <v>-0.31201289160975043</v>
      </c>
      <c r="N32" s="47">
        <v>-0.24881321406801621</v>
      </c>
      <c r="O32" s="47">
        <v>-0.16290360723577421</v>
      </c>
      <c r="P32" s="47">
        <v>4.1681276361974157E-3</v>
      </c>
      <c r="Q32" s="47">
        <v>-0.21428596034767181</v>
      </c>
      <c r="R32" s="47">
        <v>8.0451350244454906E-2</v>
      </c>
      <c r="S32" s="47">
        <v>-0.15150863102453133</v>
      </c>
      <c r="T32" s="47">
        <v>-0.17544236484863149</v>
      </c>
      <c r="U32" s="47">
        <v>9.6774833958569478E-2</v>
      </c>
      <c r="V32" s="47">
        <v>0.24354421404425325</v>
      </c>
      <c r="W32" s="52">
        <v>-8.9984676928285282E-2</v>
      </c>
      <c r="X32" s="47">
        <v>1.7276809519203296E-2</v>
      </c>
      <c r="Y32" s="47">
        <v>-4.2353583571912608E-3</v>
      </c>
      <c r="Z32" s="47">
        <v>0.43985558576892991</v>
      </c>
      <c r="AA32" s="47">
        <v>-0.37002909226333974</v>
      </c>
      <c r="AB32" s="47">
        <v>0.19177419869608969</v>
      </c>
      <c r="AC32" s="47">
        <v>-0.47833294257365366</v>
      </c>
      <c r="AD32" s="46">
        <v>0.74593778391104182</v>
      </c>
      <c r="AE32" s="47">
        <v>0.16486926989981229</v>
      </c>
      <c r="AF32" s="56">
        <v>1</v>
      </c>
      <c r="AG32" s="47">
        <v>-0.26033819126358859</v>
      </c>
      <c r="AH32" s="47">
        <v>0.51192619465364875</v>
      </c>
      <c r="AI32" s="46">
        <v>0.82807650412068368</v>
      </c>
      <c r="AJ32" s="46">
        <v>0.87888194356166105</v>
      </c>
      <c r="AK32" s="47">
        <v>-0.29408580936501588</v>
      </c>
      <c r="AL32" s="47">
        <v>-0.18748178931849166</v>
      </c>
      <c r="AM32" s="47">
        <v>-0.27801173572608595</v>
      </c>
      <c r="AN32" s="47">
        <v>-0.28279260733508554</v>
      </c>
      <c r="AO32" s="47">
        <v>-0.37269024931661854</v>
      </c>
      <c r="AP32" s="47">
        <v>3.6513251046514997E-2</v>
      </c>
      <c r="AQ32" s="47">
        <v>-0.40258065062779697</v>
      </c>
      <c r="AR32" s="47">
        <v>-0.39438240124592616</v>
      </c>
      <c r="AS32" s="47">
        <v>-0.45097191736369741</v>
      </c>
      <c r="AT32" s="47">
        <v>-0.41843818504903774</v>
      </c>
      <c r="AU32" s="47">
        <v>-0.3553148789602123</v>
      </c>
      <c r="AV32" s="47">
        <v>-0.11916755114061715</v>
      </c>
      <c r="AW32" s="47">
        <v>-0.15347899661202322</v>
      </c>
      <c r="AX32" s="47">
        <v>-0.13060321837363983</v>
      </c>
      <c r="AY32" s="47">
        <v>5.0959703030630785E-2</v>
      </c>
      <c r="AZ32" s="47">
        <v>-0.48057048129711033</v>
      </c>
      <c r="BA32" s="47">
        <v>0.59828228666738459</v>
      </c>
      <c r="BB32" s="47">
        <v>0.3919611448368997</v>
      </c>
      <c r="BC32" s="47">
        <v>-6.0837854576859876E-2</v>
      </c>
      <c r="BD32" s="47">
        <v>-0.14735467935650384</v>
      </c>
      <c r="BE32" s="47">
        <v>0.19281539921583343</v>
      </c>
    </row>
    <row r="33" spans="1:57" ht="18" customHeight="1" x14ac:dyDescent="0.25">
      <c r="A33" s="48" t="s">
        <v>54</v>
      </c>
      <c r="B33" s="46">
        <v>0.70779316925654701</v>
      </c>
      <c r="C33" s="47">
        <v>-0.62102449033740914</v>
      </c>
      <c r="D33" s="46">
        <v>-0.86460651000535693</v>
      </c>
      <c r="E33" s="46">
        <v>-0.75328505711865934</v>
      </c>
      <c r="F33" s="47">
        <v>-0.60445801547460865</v>
      </c>
      <c r="G33" s="46">
        <v>-0.72003243176665233</v>
      </c>
      <c r="H33" s="46">
        <v>-0.83479140067288571</v>
      </c>
      <c r="I33" s="47">
        <v>-0.20609718097501939</v>
      </c>
      <c r="J33" s="46">
        <v>0.91591977811718528</v>
      </c>
      <c r="K33" s="46">
        <v>-0.7048699099997785</v>
      </c>
      <c r="L33" s="47">
        <v>-0.13838453095573922</v>
      </c>
      <c r="M33" s="47">
        <v>-0.33213662772028796</v>
      </c>
      <c r="N33" s="46">
        <v>0.94447636734057583</v>
      </c>
      <c r="O33" s="46">
        <v>-0.70141941355239323</v>
      </c>
      <c r="P33" s="46">
        <v>-0.78239792557545773</v>
      </c>
      <c r="Q33" s="47">
        <v>-0.51298671761200443</v>
      </c>
      <c r="R33" s="46">
        <v>-0.69768311509325776</v>
      </c>
      <c r="S33" s="47">
        <v>-0.46415883638731664</v>
      </c>
      <c r="T33" s="47">
        <v>-0.48877559114917202</v>
      </c>
      <c r="U33" s="46">
        <v>-0.70797735328918743</v>
      </c>
      <c r="V33" s="46">
        <v>0.68106165282460529</v>
      </c>
      <c r="W33" s="52">
        <v>0.55075453621382864</v>
      </c>
      <c r="X33" s="47">
        <v>-0.30199698436104616</v>
      </c>
      <c r="Y33" s="47">
        <v>0.65111621481110249</v>
      </c>
      <c r="Z33" s="46">
        <v>-0.84928564166351594</v>
      </c>
      <c r="AA33" s="47">
        <v>0.49552804019335184</v>
      </c>
      <c r="AB33" s="46">
        <v>0.73931677237552862</v>
      </c>
      <c r="AC33" s="47">
        <v>0.29162639494792408</v>
      </c>
      <c r="AD33" s="47">
        <v>-0.38832011254856363</v>
      </c>
      <c r="AE33" s="46">
        <v>0.73902381020065133</v>
      </c>
      <c r="AF33" s="47">
        <v>-0.2603381912635887</v>
      </c>
      <c r="AG33" s="56">
        <v>1</v>
      </c>
      <c r="AH33" s="47">
        <v>-0.41129333576453375</v>
      </c>
      <c r="AI33" s="47">
        <v>-0.15000016679486505</v>
      </c>
      <c r="AJ33" s="47">
        <v>-0.53134970097849665</v>
      </c>
      <c r="AK33" s="46">
        <v>0.84496133190641298</v>
      </c>
      <c r="AL33" s="46">
        <v>0.92891932895995755</v>
      </c>
      <c r="AM33" s="46">
        <v>0.78937823265923213</v>
      </c>
      <c r="AN33" s="46">
        <v>0.75191180453590889</v>
      </c>
      <c r="AO33" s="46">
        <v>0.74749206193269024</v>
      </c>
      <c r="AP33" s="46">
        <v>-0.74404138052792967</v>
      </c>
      <c r="AQ33" s="46">
        <v>0.82143418535531798</v>
      </c>
      <c r="AR33" s="46">
        <v>0.86499452146592481</v>
      </c>
      <c r="AS33" s="46">
        <v>0.81332034154643995</v>
      </c>
      <c r="AT33" s="46">
        <v>0.69935063404445486</v>
      </c>
      <c r="AU33" s="47">
        <v>0.66355041130707004</v>
      </c>
      <c r="AV33" s="47">
        <v>0.6239766699526651</v>
      </c>
      <c r="AW33" s="47">
        <v>0.64562475521515916</v>
      </c>
      <c r="AX33" s="47">
        <v>0.55917983072158473</v>
      </c>
      <c r="AY33" s="46">
        <v>0.87011570019808271</v>
      </c>
      <c r="AZ33" s="47">
        <v>0.35675750921523441</v>
      </c>
      <c r="BA33" s="47">
        <v>0.21494677004790219</v>
      </c>
      <c r="BB33" s="47">
        <v>4.2950360346201776E-2</v>
      </c>
      <c r="BC33" s="47">
        <v>0.35943236409396367</v>
      </c>
      <c r="BD33" s="46">
        <v>0.82389479363726703</v>
      </c>
      <c r="BE33" s="47">
        <v>0.52041133873371448</v>
      </c>
    </row>
    <row r="34" spans="1:57" ht="18" customHeight="1" x14ac:dyDescent="0.25">
      <c r="A34" s="48" t="s">
        <v>30</v>
      </c>
      <c r="B34" s="47">
        <v>-0.49302200464831292</v>
      </c>
      <c r="C34" s="47">
        <v>0.48392581598450896</v>
      </c>
      <c r="D34" s="47">
        <v>0.29410761621237519</v>
      </c>
      <c r="E34" s="47">
        <v>0.49230262029866417</v>
      </c>
      <c r="F34" s="47">
        <v>0.13579268846988568</v>
      </c>
      <c r="G34" s="47">
        <v>0.39886098944116938</v>
      </c>
      <c r="H34" s="47">
        <v>0.49205665422559997</v>
      </c>
      <c r="I34" s="47">
        <v>-0.30311355212798846</v>
      </c>
      <c r="J34" s="47">
        <v>-0.45196496654643076</v>
      </c>
      <c r="K34" s="47">
        <v>0.49288594482761067</v>
      </c>
      <c r="L34" s="47">
        <v>0.66108177545459945</v>
      </c>
      <c r="M34" s="47">
        <v>2.5356869632388628E-2</v>
      </c>
      <c r="N34" s="47">
        <v>-0.4429323894575915</v>
      </c>
      <c r="O34" s="47">
        <v>0.48138882950514422</v>
      </c>
      <c r="P34" s="47">
        <v>0.52435361514376289</v>
      </c>
      <c r="Q34" s="47">
        <v>0.54378584480655179</v>
      </c>
      <c r="R34" s="47">
        <v>0.27989389104729628</v>
      </c>
      <c r="S34" s="47">
        <v>0.30162058376910805</v>
      </c>
      <c r="T34" s="47">
        <v>0.34460144193321035</v>
      </c>
      <c r="U34" s="47">
        <v>0.34723529084437005</v>
      </c>
      <c r="V34" s="47">
        <v>-3.7829280226350272E-2</v>
      </c>
      <c r="W34" s="52">
        <v>-5.0561181444155688E-2</v>
      </c>
      <c r="X34" s="47">
        <v>0.51731316448637532</v>
      </c>
      <c r="Y34" s="47">
        <v>-0.44025995455421296</v>
      </c>
      <c r="Z34" s="47">
        <v>0.37463176708716117</v>
      </c>
      <c r="AA34" s="47">
        <v>6.9837682246451538E-2</v>
      </c>
      <c r="AB34" s="47">
        <v>3.6707370114666002E-2</v>
      </c>
      <c r="AC34" s="47">
        <v>0.30438754866563261</v>
      </c>
      <c r="AD34" s="47">
        <v>0.46985349564243867</v>
      </c>
      <c r="AE34" s="47">
        <v>8.0521116335965384E-2</v>
      </c>
      <c r="AF34" s="47">
        <v>0.51192619465364875</v>
      </c>
      <c r="AG34" s="47">
        <v>-0.4112933357645337</v>
      </c>
      <c r="AH34" s="56">
        <v>1</v>
      </c>
      <c r="AI34" s="47">
        <v>0.11875665979744719</v>
      </c>
      <c r="AJ34" s="47">
        <v>0.46422705776881851</v>
      </c>
      <c r="AK34" s="47">
        <v>-0.37115012703246469</v>
      </c>
      <c r="AL34" s="47">
        <v>-0.26984673949674354</v>
      </c>
      <c r="AM34" s="47">
        <v>-0.43468124137610981</v>
      </c>
      <c r="AN34" s="47">
        <v>-0.43774777246571933</v>
      </c>
      <c r="AO34" s="47">
        <v>-0.4668872176400124</v>
      </c>
      <c r="AP34" s="47">
        <v>0.53337179657916645</v>
      </c>
      <c r="AQ34" s="47">
        <v>-0.40201006767101521</v>
      </c>
      <c r="AR34" s="47">
        <v>-0.30769380553825798</v>
      </c>
      <c r="AS34" s="47">
        <v>-0.16486265015892937</v>
      </c>
      <c r="AT34" s="47">
        <v>-8.7635549364449145E-2</v>
      </c>
      <c r="AU34" s="47">
        <v>-5.9791227043563204E-2</v>
      </c>
      <c r="AV34" s="47">
        <v>5.5453926800288551E-2</v>
      </c>
      <c r="AW34" s="47">
        <v>-1.1717015215401744E-2</v>
      </c>
      <c r="AX34" s="47">
        <v>7.744581226152121E-2</v>
      </c>
      <c r="AY34" s="47">
        <v>-0.1648422862493652</v>
      </c>
      <c r="AZ34" s="47">
        <v>0.28739403946111941</v>
      </c>
      <c r="BA34" s="47">
        <v>-1.7846500771414666E-2</v>
      </c>
      <c r="BB34" s="47">
        <v>4.7585007824263385E-2</v>
      </c>
      <c r="BC34" s="47">
        <v>-0.59082535785918</v>
      </c>
      <c r="BD34" s="47">
        <v>-0.43160234571594031</v>
      </c>
      <c r="BE34" s="47">
        <v>1.3353018695966492E-2</v>
      </c>
    </row>
    <row r="35" spans="1:57" ht="18" customHeight="1" x14ac:dyDescent="0.25">
      <c r="A35" s="48" t="s">
        <v>31</v>
      </c>
      <c r="B35" s="47">
        <v>0.38870600821113971</v>
      </c>
      <c r="C35" s="47">
        <v>-0.54262897030813495</v>
      </c>
      <c r="D35" s="47">
        <v>-0.14561990199428598</v>
      </c>
      <c r="E35" s="47">
        <v>-0.27909325629483245</v>
      </c>
      <c r="F35" s="47">
        <v>6.3237084230426066E-2</v>
      </c>
      <c r="G35" s="47">
        <v>-0.18181963159142789</v>
      </c>
      <c r="H35" s="47">
        <v>-0.31053071129797438</v>
      </c>
      <c r="I35" s="46">
        <v>0.70158168145668409</v>
      </c>
      <c r="J35" s="47">
        <v>0.10856379951633956</v>
      </c>
      <c r="K35" s="47">
        <v>-0.35077663817578048</v>
      </c>
      <c r="L35" s="47">
        <v>-0.31671490023133531</v>
      </c>
      <c r="M35" s="47">
        <v>-0.33106624748530106</v>
      </c>
      <c r="N35" s="47">
        <v>-2.5058543929905846E-2</v>
      </c>
      <c r="O35" s="47">
        <v>-0.50961463264776774</v>
      </c>
      <c r="P35" s="47">
        <v>-0.36483655788271785</v>
      </c>
      <c r="Q35" s="47">
        <v>-0.60963184734013676</v>
      </c>
      <c r="R35" s="47">
        <v>-0.25078490074274751</v>
      </c>
      <c r="S35" s="47">
        <v>-0.50826990430173835</v>
      </c>
      <c r="T35" s="47">
        <v>-0.51588575489490984</v>
      </c>
      <c r="U35" s="47">
        <v>-0.19388787567338062</v>
      </c>
      <c r="V35" s="47">
        <v>0.28921240453330077</v>
      </c>
      <c r="W35" s="52">
        <v>8.1680737122137803E-2</v>
      </c>
      <c r="X35" s="47">
        <v>-0.34818511576957045</v>
      </c>
      <c r="Y35" s="47">
        <v>0.40131284687350283</v>
      </c>
      <c r="Z35" s="47">
        <v>0.21025073474316597</v>
      </c>
      <c r="AA35" s="47">
        <v>-0.60952680584819852</v>
      </c>
      <c r="AB35" s="47">
        <v>4.5866774879395486E-2</v>
      </c>
      <c r="AC35" s="46">
        <v>-0.80810036082791559</v>
      </c>
      <c r="AD35" s="47">
        <v>0.45279918190112578</v>
      </c>
      <c r="AE35" s="47">
        <v>-1.8510603421174613E-2</v>
      </c>
      <c r="AF35" s="46">
        <v>0.82807650412068379</v>
      </c>
      <c r="AG35" s="47">
        <v>-0.150000166794865</v>
      </c>
      <c r="AH35" s="47">
        <v>0.11875665979744723</v>
      </c>
      <c r="AI35" s="56">
        <v>1</v>
      </c>
      <c r="AJ35" s="46">
        <v>0.7192216697789422</v>
      </c>
      <c r="AK35" s="47">
        <v>-6.0212363400603548E-2</v>
      </c>
      <c r="AL35" s="47">
        <v>-0.15165449801067571</v>
      </c>
      <c r="AM35" s="47">
        <v>5.0753650256524896E-2</v>
      </c>
      <c r="AN35" s="47">
        <v>6.4590143682887596E-2</v>
      </c>
      <c r="AO35" s="47">
        <v>-2.5263494464358226E-2</v>
      </c>
      <c r="AP35" s="47">
        <v>-0.35247302096754202</v>
      </c>
      <c r="AQ35" s="47">
        <v>-0.15289153311645196</v>
      </c>
      <c r="AR35" s="47">
        <v>-0.24739635567667248</v>
      </c>
      <c r="AS35" s="47">
        <v>-0.51762919145481212</v>
      </c>
      <c r="AT35" s="47">
        <v>-0.59840280830493897</v>
      </c>
      <c r="AU35" s="47">
        <v>-0.57541317535453773</v>
      </c>
      <c r="AV35" s="47">
        <v>-0.39118546668801407</v>
      </c>
      <c r="AW35" s="47">
        <v>-0.39861353922059856</v>
      </c>
      <c r="AX35" s="47">
        <v>-0.41079895637038244</v>
      </c>
      <c r="AY35" s="47">
        <v>2.1810110910314307E-2</v>
      </c>
      <c r="AZ35" s="46">
        <v>-0.78380671005255931</v>
      </c>
      <c r="BA35" s="46">
        <v>0.82291687598375718</v>
      </c>
      <c r="BB35" s="47">
        <v>0.42229986429548028</v>
      </c>
      <c r="BC35" s="47">
        <v>0.47514717722499922</v>
      </c>
      <c r="BD35" s="47">
        <v>0.18151227737009673</v>
      </c>
      <c r="BE35" s="47">
        <v>0.43104446729068135</v>
      </c>
    </row>
    <row r="36" spans="1:57" ht="18" customHeight="1" x14ac:dyDescent="0.25">
      <c r="A36" s="48" t="s">
        <v>32</v>
      </c>
      <c r="B36" s="47">
        <v>-0.28462488747096248</v>
      </c>
      <c r="C36" s="47">
        <v>5.3242737648529277E-2</v>
      </c>
      <c r="D36" s="47">
        <v>0.46524349969808615</v>
      </c>
      <c r="E36" s="47">
        <v>0.34126700711143593</v>
      </c>
      <c r="F36" s="47">
        <v>0.55836337928226931</v>
      </c>
      <c r="G36" s="47">
        <v>0.45926488776871116</v>
      </c>
      <c r="H36" s="47">
        <v>0.31007465111885846</v>
      </c>
      <c r="I36" s="47">
        <v>0.32261460582007156</v>
      </c>
      <c r="J36" s="47">
        <v>-0.36130559432316445</v>
      </c>
      <c r="K36" s="47">
        <v>0.10334980755175813</v>
      </c>
      <c r="L36" s="47">
        <v>0.23379795268308276</v>
      </c>
      <c r="M36" s="47">
        <v>-0.35588082733464071</v>
      </c>
      <c r="N36" s="47">
        <v>-0.54464793088329255</v>
      </c>
      <c r="O36" s="47">
        <v>9.3698332434538747E-2</v>
      </c>
      <c r="P36" s="47">
        <v>0.2300996826253163</v>
      </c>
      <c r="Q36" s="47">
        <v>-7.5467338943380036E-2</v>
      </c>
      <c r="R36" s="47">
        <v>0.35393571020793668</v>
      </c>
      <c r="S36" s="47">
        <v>-8.7747141224659209E-2</v>
      </c>
      <c r="T36" s="47">
        <v>6.9477105550498325E-2</v>
      </c>
      <c r="U36" s="47">
        <v>0.28502023842983126</v>
      </c>
      <c r="V36" s="47">
        <v>-7.4831186890812904E-2</v>
      </c>
      <c r="W36" s="52">
        <v>-0.31865176765970565</v>
      </c>
      <c r="X36" s="47">
        <v>-6.5079356605741726E-2</v>
      </c>
      <c r="Y36" s="47">
        <v>-0.27803971780091674</v>
      </c>
      <c r="Z36" s="46">
        <v>0.73543643574815176</v>
      </c>
      <c r="AA36" s="47">
        <v>-0.54392824196354972</v>
      </c>
      <c r="AB36" s="47">
        <v>-6.1353522160837171E-2</v>
      </c>
      <c r="AC36" s="47">
        <v>-0.56635436823356122</v>
      </c>
      <c r="AD36" s="46">
        <v>0.81266138832497314</v>
      </c>
      <c r="AE36" s="47">
        <v>-8.5609243239574917E-2</v>
      </c>
      <c r="AF36" s="46">
        <v>0.87888194356166094</v>
      </c>
      <c r="AG36" s="47">
        <v>-0.53134970097849665</v>
      </c>
      <c r="AH36" s="47">
        <v>0.4642270577688184</v>
      </c>
      <c r="AI36" s="46">
        <v>0.7192216697789422</v>
      </c>
      <c r="AJ36" s="56">
        <v>1</v>
      </c>
      <c r="AK36" s="47">
        <v>-0.60740565944491742</v>
      </c>
      <c r="AL36" s="47">
        <v>-0.48487662338842402</v>
      </c>
      <c r="AM36" s="47">
        <v>-0.58423301947570583</v>
      </c>
      <c r="AN36" s="47">
        <v>-0.58544024628063207</v>
      </c>
      <c r="AO36" s="47">
        <v>-0.66507372465023062</v>
      </c>
      <c r="AP36" s="47">
        <v>0.25866406038307688</v>
      </c>
      <c r="AQ36" s="46">
        <v>-0.72507668777845025</v>
      </c>
      <c r="AR36" s="46">
        <v>-0.74418998970081962</v>
      </c>
      <c r="AS36" s="46">
        <v>-0.74005606690626757</v>
      </c>
      <c r="AT36" s="47">
        <v>-0.63960461887482578</v>
      </c>
      <c r="AU36" s="47">
        <v>-0.53982286977036342</v>
      </c>
      <c r="AV36" s="47">
        <v>-0.31317669291143235</v>
      </c>
      <c r="AW36" s="47">
        <v>-0.32729140327742112</v>
      </c>
      <c r="AX36" s="47">
        <v>-0.28596487017335848</v>
      </c>
      <c r="AY36" s="47">
        <v>-0.22706734325800479</v>
      </c>
      <c r="AZ36" s="47">
        <v>-0.59470326821158392</v>
      </c>
      <c r="BA36" s="47">
        <v>0.43951111223362216</v>
      </c>
      <c r="BB36" s="47">
        <v>0.22781664819027814</v>
      </c>
      <c r="BC36" s="47">
        <v>-0.16638217157572874</v>
      </c>
      <c r="BD36" s="47">
        <v>-0.46627232625858156</v>
      </c>
      <c r="BE36" s="47">
        <v>-0.173564258412823</v>
      </c>
    </row>
    <row r="37" spans="1:57" ht="18" customHeight="1" x14ac:dyDescent="0.25">
      <c r="A37" s="48" t="s">
        <v>33</v>
      </c>
      <c r="B37" s="46">
        <v>0.84403457970338991</v>
      </c>
      <c r="C37" s="46">
        <v>-0.72509240972857136</v>
      </c>
      <c r="D37" s="46">
        <v>-0.9120326116842542</v>
      </c>
      <c r="E37" s="46">
        <v>-0.89254418781104439</v>
      </c>
      <c r="F37" s="46">
        <v>-0.88824212489590837</v>
      </c>
      <c r="G37" s="46">
        <v>-0.92291109262631543</v>
      </c>
      <c r="H37" s="46">
        <v>-0.86029894545350227</v>
      </c>
      <c r="I37" s="47">
        <v>-0.10470875874464979</v>
      </c>
      <c r="J37" s="46">
        <v>0.8900467850025866</v>
      </c>
      <c r="K37" s="46">
        <v>-0.71200235091307007</v>
      </c>
      <c r="L37" s="47">
        <v>-0.37023144040895395</v>
      </c>
      <c r="M37" s="47">
        <v>-0.24470600584221544</v>
      </c>
      <c r="N37" s="46">
        <v>0.95697059463712753</v>
      </c>
      <c r="O37" s="46">
        <v>-0.73167071502257108</v>
      </c>
      <c r="P37" s="46">
        <v>-0.81176277763816851</v>
      </c>
      <c r="Q37" s="47">
        <v>-0.49717165615973336</v>
      </c>
      <c r="R37" s="46">
        <v>-0.83053301767961984</v>
      </c>
      <c r="S37" s="47">
        <v>-0.50776634829989575</v>
      </c>
      <c r="T37" s="46">
        <v>-0.68556471930605944</v>
      </c>
      <c r="U37" s="46">
        <v>-0.86079269222153498</v>
      </c>
      <c r="V37" s="47">
        <v>0.49023701112417672</v>
      </c>
      <c r="W37" s="53">
        <v>0.76613797089565383</v>
      </c>
      <c r="X37" s="47">
        <v>-0.26123568941076586</v>
      </c>
      <c r="Y37" s="46">
        <v>0.84283341408921342</v>
      </c>
      <c r="Z37" s="46">
        <v>-0.86260536106514563</v>
      </c>
      <c r="AA37" s="47">
        <v>0.46775020816799645</v>
      </c>
      <c r="AB37" s="47">
        <v>0.45451348515595247</v>
      </c>
      <c r="AC37" s="47">
        <v>0.22046244552303443</v>
      </c>
      <c r="AD37" s="47">
        <v>-0.53853595282421307</v>
      </c>
      <c r="AE37" s="47">
        <v>0.42047093231679783</v>
      </c>
      <c r="AF37" s="47">
        <v>-0.29408580936501588</v>
      </c>
      <c r="AG37" s="46">
        <v>0.84496133190641298</v>
      </c>
      <c r="AH37" s="47">
        <v>-0.37115012703246464</v>
      </c>
      <c r="AI37" s="47">
        <v>-6.021236340060352E-2</v>
      </c>
      <c r="AJ37" s="47">
        <v>-0.60740565944491742</v>
      </c>
      <c r="AK37" s="56">
        <v>1</v>
      </c>
      <c r="AL37" s="46">
        <v>0.86899313081230722</v>
      </c>
      <c r="AM37" s="46">
        <v>0.97465625146140344</v>
      </c>
      <c r="AN37" s="46">
        <v>0.9584000250485516</v>
      </c>
      <c r="AO37" s="46">
        <v>0.94503801616870553</v>
      </c>
      <c r="AP37" s="46">
        <v>-0.84477563345977891</v>
      </c>
      <c r="AQ37" s="46">
        <v>0.97675248312739504</v>
      </c>
      <c r="AR37" s="46">
        <v>0.94936221102450458</v>
      </c>
      <c r="AS37" s="46">
        <v>0.77114991107767161</v>
      </c>
      <c r="AT37" s="47">
        <v>0.58332064546085516</v>
      </c>
      <c r="AU37" s="47">
        <v>0.50522538154683638</v>
      </c>
      <c r="AV37" s="47">
        <v>0.41500438588264993</v>
      </c>
      <c r="AW37" s="47">
        <v>0.4203005364271829</v>
      </c>
      <c r="AX37" s="47">
        <v>0.33319883285368651</v>
      </c>
      <c r="AY37" s="47">
        <v>0.64810968580358519</v>
      </c>
      <c r="AZ37" s="47">
        <v>0.30885636417425583</v>
      </c>
      <c r="BA37" s="47">
        <v>0.24875315117369193</v>
      </c>
      <c r="BB37" s="47">
        <v>0.35064098049664261</v>
      </c>
      <c r="BC37" s="47">
        <v>0.58376877204732525</v>
      </c>
      <c r="BD37" s="46">
        <v>0.95346579320536573</v>
      </c>
      <c r="BE37" s="46">
        <v>0.78743653802260183</v>
      </c>
    </row>
    <row r="38" spans="1:57" ht="18" customHeight="1" x14ac:dyDescent="0.25">
      <c r="A38" s="48" t="s">
        <v>34</v>
      </c>
      <c r="B38" s="47">
        <v>0.65112021493526318</v>
      </c>
      <c r="C38" s="47">
        <v>-0.61300680048429046</v>
      </c>
      <c r="D38" s="46">
        <v>-0.81371846997742603</v>
      </c>
      <c r="E38" s="46">
        <v>-0.74313688132579192</v>
      </c>
      <c r="F38" s="46">
        <v>-0.77224238438455206</v>
      </c>
      <c r="G38" s="46">
        <v>-0.77706162824610459</v>
      </c>
      <c r="H38" s="46">
        <v>-0.76582948961566877</v>
      </c>
      <c r="I38" s="47">
        <v>-0.38181427611893398</v>
      </c>
      <c r="J38" s="46">
        <v>0.93168695257344247</v>
      </c>
      <c r="K38" s="47">
        <v>-0.62707750742056934</v>
      </c>
      <c r="L38" s="47">
        <v>-5.7526562960727091E-2</v>
      </c>
      <c r="M38" s="47">
        <v>-0.38614865191813802</v>
      </c>
      <c r="N38" s="46">
        <v>0.93413623954847047</v>
      </c>
      <c r="O38" s="46">
        <v>-0.67019315304769744</v>
      </c>
      <c r="P38" s="46">
        <v>-0.70360098615716093</v>
      </c>
      <c r="Q38" s="47">
        <v>-0.44607872289510309</v>
      </c>
      <c r="R38" s="46">
        <v>-0.7325845571364743</v>
      </c>
      <c r="S38" s="47">
        <v>-0.44027777209864682</v>
      </c>
      <c r="T38" s="47">
        <v>-0.59850973148923547</v>
      </c>
      <c r="U38" s="46">
        <v>-0.67491020505263011</v>
      </c>
      <c r="V38" s="46">
        <v>0.68709638965843201</v>
      </c>
      <c r="W38" s="53">
        <v>0.68406009931159895</v>
      </c>
      <c r="X38" s="47">
        <v>-0.22746493112614988</v>
      </c>
      <c r="Y38" s="47">
        <v>0.58683784948274165</v>
      </c>
      <c r="Z38" s="46">
        <v>-0.73659016653864062</v>
      </c>
      <c r="AA38" s="46">
        <v>0.6943113509491099</v>
      </c>
      <c r="AB38" s="46">
        <v>0.80247150823223079</v>
      </c>
      <c r="AC38" s="47">
        <v>0.32917020996057017</v>
      </c>
      <c r="AD38" s="47">
        <v>-0.43997887811977382</v>
      </c>
      <c r="AE38" s="46">
        <v>0.77650362325818767</v>
      </c>
      <c r="AF38" s="47">
        <v>-0.18748178931849163</v>
      </c>
      <c r="AG38" s="46">
        <v>0.92891932895995755</v>
      </c>
      <c r="AH38" s="47">
        <v>-0.26984673949674359</v>
      </c>
      <c r="AI38" s="47">
        <v>-0.15165449801067568</v>
      </c>
      <c r="AJ38" s="47">
        <v>-0.48487662338842402</v>
      </c>
      <c r="AK38" s="46">
        <v>0.86899313081230745</v>
      </c>
      <c r="AL38" s="56">
        <v>1</v>
      </c>
      <c r="AM38" s="46">
        <v>0.76276811078732554</v>
      </c>
      <c r="AN38" s="46">
        <v>0.71397193713525997</v>
      </c>
      <c r="AO38" s="46">
        <v>0.68927662622884334</v>
      </c>
      <c r="AP38" s="46">
        <v>-0.70909231046757171</v>
      </c>
      <c r="AQ38" s="46">
        <v>0.805123704114176</v>
      </c>
      <c r="AR38" s="46">
        <v>0.86842038114302522</v>
      </c>
      <c r="AS38" s="46">
        <v>0.88639465638649029</v>
      </c>
      <c r="AT38" s="46">
        <v>0.81824818733588711</v>
      </c>
      <c r="AU38" s="46">
        <v>0.80025415717407056</v>
      </c>
      <c r="AV38" s="46">
        <v>0.78268499528594027</v>
      </c>
      <c r="AW38" s="46">
        <v>0.79366346016863087</v>
      </c>
      <c r="AX38" s="46">
        <v>0.72516948591270791</v>
      </c>
      <c r="AY38" s="46">
        <v>0.91341163022220351</v>
      </c>
      <c r="AZ38" s="47">
        <v>0.40561530469004181</v>
      </c>
      <c r="BA38" s="47">
        <v>7.4845623589101795E-2</v>
      </c>
      <c r="BB38" s="47">
        <v>0.1787333518675065</v>
      </c>
      <c r="BC38" s="47">
        <v>0.26281256784684409</v>
      </c>
      <c r="BD38" s="46">
        <v>0.79014835325001787</v>
      </c>
      <c r="BE38" s="47">
        <v>0.57529191113582578</v>
      </c>
    </row>
    <row r="39" spans="1:57" ht="18" customHeight="1" x14ac:dyDescent="0.25">
      <c r="A39" s="48" t="s">
        <v>35</v>
      </c>
      <c r="B39" s="46">
        <v>0.91359837892886142</v>
      </c>
      <c r="C39" s="46">
        <v>-0.77836564852896939</v>
      </c>
      <c r="D39" s="46">
        <v>-0.92499475046391388</v>
      </c>
      <c r="E39" s="46">
        <v>-0.92257707997168115</v>
      </c>
      <c r="F39" s="46">
        <v>-0.83741983167522127</v>
      </c>
      <c r="G39" s="46">
        <v>-0.93840834096787584</v>
      </c>
      <c r="H39" s="46">
        <v>-0.89961626384325666</v>
      </c>
      <c r="I39" s="47">
        <v>0.10336520915883575</v>
      </c>
      <c r="J39" s="46">
        <v>0.84599534518863795</v>
      </c>
      <c r="K39" s="46">
        <v>-0.74634151156437223</v>
      </c>
      <c r="L39" s="47">
        <v>-0.52346001296010825</v>
      </c>
      <c r="M39" s="47">
        <v>-0.18921101628891748</v>
      </c>
      <c r="N39" s="46">
        <v>0.92449259162466324</v>
      </c>
      <c r="O39" s="46">
        <v>-0.78064067934991854</v>
      </c>
      <c r="P39" s="46">
        <v>-0.85804249785472464</v>
      </c>
      <c r="Q39" s="47">
        <v>-0.58195500426845315</v>
      </c>
      <c r="R39" s="46">
        <v>-0.85681295339313357</v>
      </c>
      <c r="S39" s="47">
        <v>-0.56666891942532516</v>
      </c>
      <c r="T39" s="46">
        <v>-0.71485222730909026</v>
      </c>
      <c r="U39" s="46">
        <v>-0.87569555102947649</v>
      </c>
      <c r="V39" s="47">
        <v>0.46415702374202117</v>
      </c>
      <c r="W39" s="53">
        <v>0.73343892614877471</v>
      </c>
      <c r="X39" s="47">
        <v>-0.31689809166556931</v>
      </c>
      <c r="Y39" s="46">
        <v>0.92325422838872817</v>
      </c>
      <c r="Z39" s="46">
        <v>-0.8742654184710944</v>
      </c>
      <c r="AA39" s="47">
        <v>0.27984141296642967</v>
      </c>
      <c r="AB39" s="47">
        <v>0.33637755046373419</v>
      </c>
      <c r="AC39" s="47">
        <v>7.8032597075010618E-2</v>
      </c>
      <c r="AD39" s="47">
        <v>-0.53575940826312318</v>
      </c>
      <c r="AE39" s="47">
        <v>0.30042341244873016</v>
      </c>
      <c r="AF39" s="47">
        <v>-0.2780117357260859</v>
      </c>
      <c r="AG39" s="46">
        <v>0.78937823265923213</v>
      </c>
      <c r="AH39" s="47">
        <v>-0.43468124137610981</v>
      </c>
      <c r="AI39" s="47">
        <v>5.0753650256524917E-2</v>
      </c>
      <c r="AJ39" s="47">
        <v>-0.58423301947570583</v>
      </c>
      <c r="AK39" s="46">
        <v>0.97465625146140333</v>
      </c>
      <c r="AL39" s="46">
        <v>0.76276811078732543</v>
      </c>
      <c r="AM39" s="56">
        <v>1</v>
      </c>
      <c r="AN39" s="46">
        <v>0.99717835357251516</v>
      </c>
      <c r="AO39" s="46">
        <v>0.98693182790210454</v>
      </c>
      <c r="AP39" s="46">
        <v>-0.88792164916234362</v>
      </c>
      <c r="AQ39" s="46">
        <v>0.97131589905401661</v>
      </c>
      <c r="AR39" s="46">
        <v>0.90854860701104923</v>
      </c>
      <c r="AS39" s="47">
        <v>0.64533966726453418</v>
      </c>
      <c r="AT39" s="47">
        <v>0.41699766861510051</v>
      </c>
      <c r="AU39" s="47">
        <v>0.32296157125484332</v>
      </c>
      <c r="AV39" s="47">
        <v>0.22534618416994034</v>
      </c>
      <c r="AW39" s="47">
        <v>0.23424636910368143</v>
      </c>
      <c r="AX39" s="47">
        <v>0.14261471624789307</v>
      </c>
      <c r="AY39" s="47">
        <v>0.54798433763169607</v>
      </c>
      <c r="AZ39" s="47">
        <v>0.1648316002977355</v>
      </c>
      <c r="BA39" s="47">
        <v>0.36906593353675093</v>
      </c>
      <c r="BB39" s="47">
        <v>0.34436839267711405</v>
      </c>
      <c r="BC39" s="46">
        <v>0.72511824334926778</v>
      </c>
      <c r="BD39" s="46">
        <v>0.982060968317919</v>
      </c>
      <c r="BE39" s="46">
        <v>0.82470985664897334</v>
      </c>
    </row>
    <row r="40" spans="1:57" ht="18" customHeight="1" x14ac:dyDescent="0.25">
      <c r="A40" s="48" t="s">
        <v>36</v>
      </c>
      <c r="B40" s="46">
        <v>0.91136387133653984</v>
      </c>
      <c r="C40" s="46">
        <v>-0.76609116251227205</v>
      </c>
      <c r="D40" s="46">
        <v>-0.91372167967685292</v>
      </c>
      <c r="E40" s="46">
        <v>-0.91135185644032091</v>
      </c>
      <c r="F40" s="46">
        <v>-0.82149217651960349</v>
      </c>
      <c r="G40" s="46">
        <v>-0.92488752320877476</v>
      </c>
      <c r="H40" s="46">
        <v>-0.88399145644099286</v>
      </c>
      <c r="I40" s="47">
        <v>0.146264954905691</v>
      </c>
      <c r="J40" s="46">
        <v>0.80771429349758783</v>
      </c>
      <c r="K40" s="46">
        <v>-0.72720414246429832</v>
      </c>
      <c r="L40" s="47">
        <v>-0.55019746767323097</v>
      </c>
      <c r="M40" s="47">
        <v>-0.14558121919466674</v>
      </c>
      <c r="N40" s="46">
        <v>0.89538947031920912</v>
      </c>
      <c r="O40" s="46">
        <v>-0.76328732793574916</v>
      </c>
      <c r="P40" s="46">
        <v>-0.84546188632715857</v>
      </c>
      <c r="Q40" s="47">
        <v>-0.56940648324419318</v>
      </c>
      <c r="R40" s="46">
        <v>-0.83862239313298836</v>
      </c>
      <c r="S40" s="47">
        <v>-0.54836499243893411</v>
      </c>
      <c r="T40" s="46">
        <v>-0.69950759393027606</v>
      </c>
      <c r="U40" s="46">
        <v>-0.86587191302564637</v>
      </c>
      <c r="V40" s="47">
        <v>0.42627160959819499</v>
      </c>
      <c r="W40" s="53">
        <v>0.70833280189705139</v>
      </c>
      <c r="X40" s="47">
        <v>-0.31094601776319819</v>
      </c>
      <c r="Y40" s="46">
        <v>0.93052720956648849</v>
      </c>
      <c r="Z40" s="46">
        <v>-0.87040181121718763</v>
      </c>
      <c r="AA40" s="47">
        <v>0.23214804695791708</v>
      </c>
      <c r="AB40" s="47">
        <v>0.27341326584555475</v>
      </c>
      <c r="AC40" s="47">
        <v>5.8881763420219772E-2</v>
      </c>
      <c r="AD40" s="47">
        <v>-0.53130478787636037</v>
      </c>
      <c r="AE40" s="47">
        <v>0.23865056468161738</v>
      </c>
      <c r="AF40" s="47">
        <v>-0.28279260733508538</v>
      </c>
      <c r="AG40" s="46">
        <v>0.75191180453590867</v>
      </c>
      <c r="AH40" s="47">
        <v>-0.43774777246571933</v>
      </c>
      <c r="AI40" s="47">
        <v>6.4590143682887596E-2</v>
      </c>
      <c r="AJ40" s="47">
        <v>-0.58544024628063196</v>
      </c>
      <c r="AK40" s="46">
        <v>0.95840002504855137</v>
      </c>
      <c r="AL40" s="46">
        <v>0.71397193713525997</v>
      </c>
      <c r="AM40" s="46">
        <v>0.99717835357251505</v>
      </c>
      <c r="AN40" s="56">
        <v>1</v>
      </c>
      <c r="AO40" s="46">
        <v>0.99305244063837739</v>
      </c>
      <c r="AP40" s="46">
        <v>-0.87500573837575801</v>
      </c>
      <c r="AQ40" s="46">
        <v>0.96490343566412051</v>
      </c>
      <c r="AR40" s="46">
        <v>0.89186436404140379</v>
      </c>
      <c r="AS40" s="47">
        <v>0.60614713895518069</v>
      </c>
      <c r="AT40" s="47">
        <v>0.36636927770106248</v>
      </c>
      <c r="AU40" s="47">
        <v>0.26495814839150694</v>
      </c>
      <c r="AV40" s="47">
        <v>0.15987759915937455</v>
      </c>
      <c r="AW40" s="47">
        <v>0.16708790357322834</v>
      </c>
      <c r="AX40" s="47">
        <v>7.5824015257917973E-2</v>
      </c>
      <c r="AY40" s="47">
        <v>0.48963655351031365</v>
      </c>
      <c r="AZ40" s="47">
        <v>0.14362733758472038</v>
      </c>
      <c r="BA40" s="47">
        <v>0.385654002959327</v>
      </c>
      <c r="BB40" s="47">
        <v>0.34774075468621263</v>
      </c>
      <c r="BC40" s="46">
        <v>0.74697578009930798</v>
      </c>
      <c r="BD40" s="46">
        <v>0.97342611976772075</v>
      </c>
      <c r="BE40" s="46">
        <v>0.82879348196128422</v>
      </c>
    </row>
    <row r="41" spans="1:57" ht="18" customHeight="1" x14ac:dyDescent="0.25">
      <c r="A41" s="48" t="s">
        <v>37</v>
      </c>
      <c r="B41" s="46">
        <v>0.87174236606359279</v>
      </c>
      <c r="C41" s="46">
        <v>-0.70032928394618787</v>
      </c>
      <c r="D41" s="46">
        <v>-0.89776946142811798</v>
      </c>
      <c r="E41" s="46">
        <v>-0.87093116476927435</v>
      </c>
      <c r="F41" s="46">
        <v>-0.80078636951308002</v>
      </c>
      <c r="G41" s="46">
        <v>-0.89093624937762173</v>
      </c>
      <c r="H41" s="46">
        <v>-0.84636094898321312</v>
      </c>
      <c r="I41" s="47">
        <v>0.12117163242808116</v>
      </c>
      <c r="J41" s="46">
        <v>0.76661624043664345</v>
      </c>
      <c r="K41" s="46">
        <v>-0.67339349085471534</v>
      </c>
      <c r="L41" s="47">
        <v>-0.54172018430113078</v>
      </c>
      <c r="M41" s="47">
        <v>-6.1281662572558591E-2</v>
      </c>
      <c r="N41" s="46">
        <v>0.87667629054166063</v>
      </c>
      <c r="O41" s="46">
        <v>-0.70369750960036004</v>
      </c>
      <c r="P41" s="46">
        <v>-0.80275923767438528</v>
      </c>
      <c r="Q41" s="47">
        <v>-0.50741624364983307</v>
      </c>
      <c r="R41" s="46">
        <v>-0.7976240734621346</v>
      </c>
      <c r="S41" s="47">
        <v>-0.4781957993790224</v>
      </c>
      <c r="T41" s="47">
        <v>-0.6291216249814241</v>
      </c>
      <c r="U41" s="46">
        <v>-0.82540946007967575</v>
      </c>
      <c r="V41" s="47">
        <v>0.38573503970136169</v>
      </c>
      <c r="W41" s="52">
        <v>0.66243539118068351</v>
      </c>
      <c r="X41" s="47">
        <v>-0.27495705587924951</v>
      </c>
      <c r="Y41" s="46">
        <v>0.89429590248286839</v>
      </c>
      <c r="Z41" s="46">
        <v>-0.89970096613356543</v>
      </c>
      <c r="AA41" s="47">
        <v>0.24655110047574866</v>
      </c>
      <c r="AB41" s="47">
        <v>0.22910489326077524</v>
      </c>
      <c r="AC41" s="47">
        <v>0.11990804829050415</v>
      </c>
      <c r="AD41" s="47">
        <v>-0.57587887869480869</v>
      </c>
      <c r="AE41" s="47">
        <v>0.20395875102450384</v>
      </c>
      <c r="AF41" s="47">
        <v>-0.37269024931661843</v>
      </c>
      <c r="AG41" s="46">
        <v>0.74749206193269013</v>
      </c>
      <c r="AH41" s="47">
        <v>-0.4668872176400124</v>
      </c>
      <c r="AI41" s="47">
        <v>-2.5263494464358209E-2</v>
      </c>
      <c r="AJ41" s="47">
        <v>-0.66507372465023062</v>
      </c>
      <c r="AK41" s="46">
        <v>0.94503801616870553</v>
      </c>
      <c r="AL41" s="46">
        <v>0.68927662622884334</v>
      </c>
      <c r="AM41" s="46">
        <v>0.98693182790210476</v>
      </c>
      <c r="AN41" s="46">
        <v>0.99305244063837739</v>
      </c>
      <c r="AO41" s="56">
        <v>1</v>
      </c>
      <c r="AP41" s="46">
        <v>-0.82792419097627279</v>
      </c>
      <c r="AQ41" s="46">
        <v>0.97409312484446831</v>
      </c>
      <c r="AR41" s="46">
        <v>0.90513509927253399</v>
      </c>
      <c r="AS41" s="47">
        <v>0.62829826936824384</v>
      </c>
      <c r="AT41" s="47">
        <v>0.38724557172626156</v>
      </c>
      <c r="AU41" s="47">
        <v>0.27677621259076368</v>
      </c>
      <c r="AV41" s="47">
        <v>0.14776926924301506</v>
      </c>
      <c r="AW41" s="47">
        <v>0.15543870291591347</v>
      </c>
      <c r="AX41" s="47">
        <v>6.5301479034628254E-2</v>
      </c>
      <c r="AY41" s="47">
        <v>0.45037042702802133</v>
      </c>
      <c r="AZ41" s="47">
        <v>0.19891763942772958</v>
      </c>
      <c r="BA41" s="47">
        <v>0.31885770784516093</v>
      </c>
      <c r="BB41" s="47">
        <v>0.2805935073799648</v>
      </c>
      <c r="BC41" s="46">
        <v>0.71626966597314501</v>
      </c>
      <c r="BD41" s="46">
        <v>0.94865501115936457</v>
      </c>
      <c r="BE41" s="46">
        <v>0.77946631601067784</v>
      </c>
    </row>
    <row r="42" spans="1:57" ht="18" customHeight="1" x14ac:dyDescent="0.25">
      <c r="A42" s="48" t="s">
        <v>38</v>
      </c>
      <c r="B42" s="46">
        <v>-0.98250469699628873</v>
      </c>
      <c r="C42" s="46">
        <v>0.96920455343821799</v>
      </c>
      <c r="D42" s="46">
        <v>0.82940135314533281</v>
      </c>
      <c r="E42" s="46">
        <v>0.97658616483515914</v>
      </c>
      <c r="F42" s="47">
        <v>0.6556332453477155</v>
      </c>
      <c r="G42" s="46">
        <v>0.9124292868171181</v>
      </c>
      <c r="H42" s="46">
        <v>0.97522036549875613</v>
      </c>
      <c r="I42" s="47">
        <v>-0.34172433887261849</v>
      </c>
      <c r="J42" s="46">
        <v>-0.906149452759344</v>
      </c>
      <c r="K42" s="46">
        <v>0.9358441189128871</v>
      </c>
      <c r="L42" s="47">
        <v>0.6505902595406351</v>
      </c>
      <c r="M42" s="47">
        <v>0.47932221007904563</v>
      </c>
      <c r="N42" s="46">
        <v>-0.88091132936747885</v>
      </c>
      <c r="O42" s="46">
        <v>0.95930264854687697</v>
      </c>
      <c r="P42" s="46">
        <v>0.97728931056613944</v>
      </c>
      <c r="Q42" s="46">
        <v>0.86901083227290132</v>
      </c>
      <c r="R42" s="46">
        <v>0.881597320824553</v>
      </c>
      <c r="S42" s="46">
        <v>0.82406145041463497</v>
      </c>
      <c r="T42" s="46">
        <v>0.8648868221376389</v>
      </c>
      <c r="U42" s="46">
        <v>0.89425903213551672</v>
      </c>
      <c r="V42" s="47">
        <v>-0.54733473099302721</v>
      </c>
      <c r="W42" s="53">
        <v>-0.69241651167207752</v>
      </c>
      <c r="X42" s="47">
        <v>0.58484208394723969</v>
      </c>
      <c r="Y42" s="46">
        <v>-0.94854209677451806</v>
      </c>
      <c r="Z42" s="46">
        <v>0.67099393702780674</v>
      </c>
      <c r="AA42" s="47">
        <v>-5.5788365292007917E-2</v>
      </c>
      <c r="AB42" s="47">
        <v>-0.42193623030462951</v>
      </c>
      <c r="AC42" s="47">
        <v>0.29513466093347057</v>
      </c>
      <c r="AD42" s="47">
        <v>0.36476303219569367</v>
      </c>
      <c r="AE42" s="47">
        <v>-0.35447938043573057</v>
      </c>
      <c r="AF42" s="47">
        <v>3.6513251046515018E-2</v>
      </c>
      <c r="AG42" s="46">
        <v>-0.74404138052792967</v>
      </c>
      <c r="AH42" s="47">
        <v>0.53337179657916645</v>
      </c>
      <c r="AI42" s="47">
        <v>-0.35247302096754191</v>
      </c>
      <c r="AJ42" s="47">
        <v>0.25866406038307699</v>
      </c>
      <c r="AK42" s="46">
        <v>-0.84477563345977902</v>
      </c>
      <c r="AL42" s="46">
        <v>-0.70909231046757171</v>
      </c>
      <c r="AM42" s="46">
        <v>-0.88792164916234362</v>
      </c>
      <c r="AN42" s="46">
        <v>-0.87500573837575812</v>
      </c>
      <c r="AO42" s="46">
        <v>-0.8279241909762729</v>
      </c>
      <c r="AP42" s="56">
        <v>1</v>
      </c>
      <c r="AQ42" s="46">
        <v>-0.77463288851529843</v>
      </c>
      <c r="AR42" s="46">
        <v>-0.68347949485671677</v>
      </c>
      <c r="AS42" s="47">
        <v>-0.40180605555195886</v>
      </c>
      <c r="AT42" s="47">
        <v>-0.20987695485670518</v>
      </c>
      <c r="AU42" s="47">
        <v>-0.16806555497110939</v>
      </c>
      <c r="AV42" s="47">
        <v>-0.15628493255150688</v>
      </c>
      <c r="AW42" s="47">
        <v>-0.18817245356926171</v>
      </c>
      <c r="AX42" s="47">
        <v>-9.0310338172901031E-2</v>
      </c>
      <c r="AY42" s="47">
        <v>-0.61346761102294978</v>
      </c>
      <c r="AZ42" s="47">
        <v>0.20783647020096305</v>
      </c>
      <c r="BA42" s="47">
        <v>-0.57338539376996767</v>
      </c>
      <c r="BB42" s="47">
        <v>-0.38250694115574008</v>
      </c>
      <c r="BC42" s="46">
        <v>-0.85113993213928607</v>
      </c>
      <c r="BD42" s="46">
        <v>-0.94113816680128604</v>
      </c>
      <c r="BE42" s="46">
        <v>-0.75698843131580063</v>
      </c>
    </row>
    <row r="43" spans="1:57" ht="18" customHeight="1" x14ac:dyDescent="0.25">
      <c r="A43" s="48" t="s">
        <v>39</v>
      </c>
      <c r="B43" s="46">
        <v>0.80254846867323959</v>
      </c>
      <c r="C43" s="47">
        <v>-0.6331044929305818</v>
      </c>
      <c r="D43" s="46">
        <v>-0.91424176703770144</v>
      </c>
      <c r="E43" s="46">
        <v>-0.83579228467991185</v>
      </c>
      <c r="F43" s="46">
        <v>-0.86388855382363128</v>
      </c>
      <c r="G43" s="46">
        <v>-0.88263618655741005</v>
      </c>
      <c r="H43" s="46">
        <v>-0.8130835308122879</v>
      </c>
      <c r="I43" s="47">
        <v>-9.1908288561694959E-2</v>
      </c>
      <c r="J43" s="46">
        <v>0.80884696783562093</v>
      </c>
      <c r="K43" s="47">
        <v>-0.6096231389953688</v>
      </c>
      <c r="L43" s="47">
        <v>-0.38023762197969918</v>
      </c>
      <c r="M43" s="47">
        <v>-5.7369862874455946E-2</v>
      </c>
      <c r="N43" s="46">
        <v>0.91991143774654915</v>
      </c>
      <c r="O43" s="47">
        <v>-0.65373195710193444</v>
      </c>
      <c r="P43" s="46">
        <v>-0.75283338137713762</v>
      </c>
      <c r="Q43" s="47">
        <v>-0.41453507787172494</v>
      </c>
      <c r="R43" s="46">
        <v>-0.78184958254415815</v>
      </c>
      <c r="S43" s="47">
        <v>-0.39119517845150736</v>
      </c>
      <c r="T43" s="47">
        <v>-0.5939650449268461</v>
      </c>
      <c r="U43" s="46">
        <v>-0.78269274848507064</v>
      </c>
      <c r="V43" s="47">
        <v>0.45340175711338099</v>
      </c>
      <c r="W43" s="53">
        <v>0.68281821393695485</v>
      </c>
      <c r="X43" s="47">
        <v>-0.19835509709073237</v>
      </c>
      <c r="Y43" s="46">
        <v>0.81217664079133511</v>
      </c>
      <c r="Z43" s="46">
        <v>-0.92638928057091352</v>
      </c>
      <c r="AA43" s="47">
        <v>0.45146406171683795</v>
      </c>
      <c r="AB43" s="47">
        <v>0.36786470285472989</v>
      </c>
      <c r="AC43" s="47">
        <v>0.28532239838116402</v>
      </c>
      <c r="AD43" s="47">
        <v>-0.6088236505310155</v>
      </c>
      <c r="AE43" s="47">
        <v>0.34909237079698557</v>
      </c>
      <c r="AF43" s="47">
        <v>-0.40258065062779685</v>
      </c>
      <c r="AG43" s="46">
        <v>0.82143418535531787</v>
      </c>
      <c r="AH43" s="47">
        <v>-0.40201006767101516</v>
      </c>
      <c r="AI43" s="47">
        <v>-0.15289153311645207</v>
      </c>
      <c r="AJ43" s="46">
        <v>-0.72507668777845047</v>
      </c>
      <c r="AK43" s="46">
        <v>0.97675248312739527</v>
      </c>
      <c r="AL43" s="46">
        <v>0.805123704114176</v>
      </c>
      <c r="AM43" s="46">
        <v>0.97131589905401661</v>
      </c>
      <c r="AN43" s="46">
        <v>0.96490343566412062</v>
      </c>
      <c r="AO43" s="46">
        <v>0.97409312484446842</v>
      </c>
      <c r="AP43" s="46">
        <v>-0.77463288851529832</v>
      </c>
      <c r="AQ43" s="56">
        <v>1</v>
      </c>
      <c r="AR43" s="46">
        <v>0.97568555751458119</v>
      </c>
      <c r="AS43" s="46">
        <v>0.78525785164195239</v>
      </c>
      <c r="AT43" s="47">
        <v>0.58141220100667645</v>
      </c>
      <c r="AU43" s="47">
        <v>0.48018062813982637</v>
      </c>
      <c r="AV43" s="47">
        <v>0.3550234722952012</v>
      </c>
      <c r="AW43" s="47">
        <v>0.35714924513760671</v>
      </c>
      <c r="AX43" s="47">
        <v>0.27378448879455958</v>
      </c>
      <c r="AY43" s="47">
        <v>0.56882826475000603</v>
      </c>
      <c r="AZ43" s="47">
        <v>0.36460492505590353</v>
      </c>
      <c r="BA43" s="47">
        <v>0.18253752728340095</v>
      </c>
      <c r="BB43" s="47">
        <v>0.2402428304175519</v>
      </c>
      <c r="BC43" s="47">
        <v>0.56205021067197525</v>
      </c>
      <c r="BD43" s="46">
        <v>0.92992471700585322</v>
      </c>
      <c r="BE43" s="46">
        <v>0.75174032977407701</v>
      </c>
    </row>
    <row r="44" spans="1:57" ht="18" customHeight="1" x14ac:dyDescent="0.25">
      <c r="A44" s="48" t="s">
        <v>40</v>
      </c>
      <c r="B44" s="46">
        <v>0.70514310022599946</v>
      </c>
      <c r="C44" s="47">
        <v>-0.53560003150571633</v>
      </c>
      <c r="D44" s="46">
        <v>-0.90906689338341973</v>
      </c>
      <c r="E44" s="46">
        <v>-0.7563450050963072</v>
      </c>
      <c r="F44" s="46">
        <v>-0.86194278369300703</v>
      </c>
      <c r="G44" s="46">
        <v>-0.82678617705089696</v>
      </c>
      <c r="H44" s="46">
        <v>-0.75533872080354914</v>
      </c>
      <c r="I44" s="47">
        <v>-0.25872787338545117</v>
      </c>
      <c r="J44" s="46">
        <v>0.80364034565952991</v>
      </c>
      <c r="K44" s="47">
        <v>-0.51323958975501049</v>
      </c>
      <c r="L44" s="47">
        <v>-0.20617224900946815</v>
      </c>
      <c r="M44" s="47">
        <v>-2.426341860594762E-2</v>
      </c>
      <c r="N44" s="46">
        <v>0.91719144891849658</v>
      </c>
      <c r="O44" s="47">
        <v>-0.58440257635907011</v>
      </c>
      <c r="P44" s="46">
        <v>-0.67641786254373648</v>
      </c>
      <c r="Q44" s="47">
        <v>-0.31926965142664321</v>
      </c>
      <c r="R44" s="46">
        <v>-0.73939710263114522</v>
      </c>
      <c r="S44" s="47">
        <v>-0.29180479263533293</v>
      </c>
      <c r="T44" s="47">
        <v>-0.52187892483398035</v>
      </c>
      <c r="U44" s="46">
        <v>-0.68755059625687454</v>
      </c>
      <c r="V44" s="47">
        <v>0.54037125270312791</v>
      </c>
      <c r="W44" s="52">
        <v>0.65200687102803245</v>
      </c>
      <c r="X44" s="47">
        <v>-0.1115039949730442</v>
      </c>
      <c r="Y44" s="46">
        <v>0.70013420587483599</v>
      </c>
      <c r="Z44" s="46">
        <v>-0.93223016345133281</v>
      </c>
      <c r="AA44" s="47">
        <v>0.59701502425221498</v>
      </c>
      <c r="AB44" s="47">
        <v>0.50265290359821857</v>
      </c>
      <c r="AC44" s="47">
        <v>0.42389805814594494</v>
      </c>
      <c r="AD44" s="47">
        <v>-0.60286439166953254</v>
      </c>
      <c r="AE44" s="47">
        <v>0.49666144389966022</v>
      </c>
      <c r="AF44" s="47">
        <v>-0.394382401245926</v>
      </c>
      <c r="AG44" s="46">
        <v>0.86499452146592459</v>
      </c>
      <c r="AH44" s="47">
        <v>-0.30769380553825798</v>
      </c>
      <c r="AI44" s="47">
        <v>-0.24739635567667237</v>
      </c>
      <c r="AJ44" s="46">
        <v>-0.7441899897008194</v>
      </c>
      <c r="AK44" s="46">
        <v>0.94936221102450435</v>
      </c>
      <c r="AL44" s="46">
        <v>0.86842038114302533</v>
      </c>
      <c r="AM44" s="46">
        <v>0.90854860701104923</v>
      </c>
      <c r="AN44" s="46">
        <v>0.89186436404140379</v>
      </c>
      <c r="AO44" s="46">
        <v>0.90513509927253399</v>
      </c>
      <c r="AP44" s="46">
        <v>-0.68347949485671666</v>
      </c>
      <c r="AQ44" s="46">
        <v>0.97568555751458097</v>
      </c>
      <c r="AR44" s="56">
        <v>1</v>
      </c>
      <c r="AS44" s="46">
        <v>0.89227760711409621</v>
      </c>
      <c r="AT44" s="46">
        <v>0.72693284252820245</v>
      </c>
      <c r="AU44" s="47">
        <v>0.63558827142898522</v>
      </c>
      <c r="AV44" s="47">
        <v>0.52478947304798051</v>
      </c>
      <c r="AW44" s="47">
        <v>0.520707452512706</v>
      </c>
      <c r="AX44" s="47">
        <v>0.44942054394744368</v>
      </c>
      <c r="AY44" s="46">
        <v>0.66816968236643681</v>
      </c>
      <c r="AZ44" s="47">
        <v>0.49788038227077969</v>
      </c>
      <c r="BA44" s="47">
        <v>7.344988531065455E-2</v>
      </c>
      <c r="BB44" s="47">
        <v>0.14587759888457516</v>
      </c>
      <c r="BC44" s="47">
        <v>0.38953415742280389</v>
      </c>
      <c r="BD44" s="46">
        <v>0.87290314578334682</v>
      </c>
      <c r="BE44" s="46">
        <v>0.69823824345152397</v>
      </c>
    </row>
    <row r="45" spans="1:57" ht="18" customHeight="1" x14ac:dyDescent="0.25">
      <c r="A45" s="48" t="s">
        <v>41</v>
      </c>
      <c r="B45" s="47">
        <v>0.3774267950763639</v>
      </c>
      <c r="C45" s="47">
        <v>-0.24640901202146506</v>
      </c>
      <c r="D45" s="46">
        <v>-0.68958165093274915</v>
      </c>
      <c r="E45" s="47">
        <v>-0.48606188344357071</v>
      </c>
      <c r="F45" s="46">
        <v>-0.75189886351939272</v>
      </c>
      <c r="G45" s="47">
        <v>-0.59774778720846833</v>
      </c>
      <c r="H45" s="47">
        <v>-0.49423215074912524</v>
      </c>
      <c r="I45" s="47">
        <v>-0.62684949076921681</v>
      </c>
      <c r="J45" s="46">
        <v>0.68869274092775001</v>
      </c>
      <c r="K45" s="47">
        <v>-0.26637548141324457</v>
      </c>
      <c r="L45" s="47">
        <v>0.13252963139566221</v>
      </c>
      <c r="M45" s="47">
        <v>-1.7133682556410037E-2</v>
      </c>
      <c r="N45" s="46">
        <v>0.78087633230908127</v>
      </c>
      <c r="O45" s="47">
        <v>-0.32192121163483561</v>
      </c>
      <c r="P45" s="47">
        <v>-0.39784936606828031</v>
      </c>
      <c r="Q45" s="47">
        <v>-5.2753798582937834E-2</v>
      </c>
      <c r="R45" s="47">
        <v>-0.52437927018024555</v>
      </c>
      <c r="S45" s="47">
        <v>-5.7304445346889811E-2</v>
      </c>
      <c r="T45" s="47">
        <v>-0.29218407367645216</v>
      </c>
      <c r="U45" s="47">
        <v>-0.42483116696660617</v>
      </c>
      <c r="V45" s="47">
        <v>0.515247243212275</v>
      </c>
      <c r="W45" s="52">
        <v>0.53384984125063051</v>
      </c>
      <c r="X45" s="47">
        <v>6.1337996886206399E-2</v>
      </c>
      <c r="Y45" s="47">
        <v>0.33689653379088896</v>
      </c>
      <c r="Z45" s="46">
        <v>-0.76222644750267288</v>
      </c>
      <c r="AA45" s="46">
        <v>0.86702277707249975</v>
      </c>
      <c r="AB45" s="47">
        <v>0.64543558649050303</v>
      </c>
      <c r="AC45" s="46">
        <v>0.667022985422287</v>
      </c>
      <c r="AD45" s="47">
        <v>-0.57850142691871143</v>
      </c>
      <c r="AE45" s="47">
        <v>0.65676338350297359</v>
      </c>
      <c r="AF45" s="47">
        <v>-0.45097191736369741</v>
      </c>
      <c r="AG45" s="46">
        <v>0.81332034154644006</v>
      </c>
      <c r="AH45" s="47">
        <v>-0.1648626501589294</v>
      </c>
      <c r="AI45" s="47">
        <v>-0.51762919145481223</v>
      </c>
      <c r="AJ45" s="46">
        <v>-0.74005606690626757</v>
      </c>
      <c r="AK45" s="46">
        <v>0.77114991107767161</v>
      </c>
      <c r="AL45" s="46">
        <v>0.88639465638649029</v>
      </c>
      <c r="AM45" s="47">
        <v>0.64533966726453429</v>
      </c>
      <c r="AN45" s="47">
        <v>0.60614713895518069</v>
      </c>
      <c r="AO45" s="47">
        <v>0.62829826936824396</v>
      </c>
      <c r="AP45" s="47">
        <v>-0.40180605555195886</v>
      </c>
      <c r="AQ45" s="46">
        <v>0.78525785164195261</v>
      </c>
      <c r="AR45" s="46">
        <v>0.89227760711409632</v>
      </c>
      <c r="AS45" s="56">
        <v>1</v>
      </c>
      <c r="AT45" s="46">
        <v>0.95644805506739594</v>
      </c>
      <c r="AU45" s="46">
        <v>0.90829118350567783</v>
      </c>
      <c r="AV45" s="46">
        <v>0.81519512834861074</v>
      </c>
      <c r="AW45" s="46">
        <v>0.80978529875852578</v>
      </c>
      <c r="AX45" s="46">
        <v>0.76834667009830226</v>
      </c>
      <c r="AY45" s="46">
        <v>0.73731159744946484</v>
      </c>
      <c r="AZ45" s="46">
        <v>0.72105802971624489</v>
      </c>
      <c r="BA45" s="47">
        <v>-0.2783281355238566</v>
      </c>
      <c r="BB45" s="47">
        <v>-3.0596557578132139E-2</v>
      </c>
      <c r="BC45" s="47">
        <v>-1.2760717903037799E-2</v>
      </c>
      <c r="BD45" s="47">
        <v>0.60589270501525139</v>
      </c>
      <c r="BE45" s="47">
        <v>0.40496589187451187</v>
      </c>
    </row>
    <row r="46" spans="1:57" ht="18" customHeight="1" x14ac:dyDescent="0.25">
      <c r="A46" s="48" t="s">
        <v>42</v>
      </c>
      <c r="B46" s="47">
        <v>0.15570584289734093</v>
      </c>
      <c r="C46" s="47">
        <v>-7.9360189604474857E-2</v>
      </c>
      <c r="D46" s="47">
        <v>-0.4867918020539983</v>
      </c>
      <c r="E46" s="47">
        <v>-0.29593466221289921</v>
      </c>
      <c r="F46" s="47">
        <v>-0.61662029165586785</v>
      </c>
      <c r="G46" s="47">
        <v>-0.41187460659653558</v>
      </c>
      <c r="H46" s="47">
        <v>-0.29954754937362205</v>
      </c>
      <c r="I46" s="46">
        <v>-0.77358248276191066</v>
      </c>
      <c r="J46" s="47">
        <v>0.56845825999234811</v>
      </c>
      <c r="K46" s="47">
        <v>-0.10066842390579661</v>
      </c>
      <c r="L46" s="47">
        <v>0.30762266611484601</v>
      </c>
      <c r="M46" s="47">
        <v>-1.6666037706066363E-2</v>
      </c>
      <c r="N46" s="47">
        <v>0.62679761060070061</v>
      </c>
      <c r="O46" s="47">
        <v>-0.15921040512767756</v>
      </c>
      <c r="P46" s="47">
        <v>-0.21096619306712969</v>
      </c>
      <c r="Q46" s="47">
        <v>7.9713946941496944E-2</v>
      </c>
      <c r="R46" s="47">
        <v>-0.35016461369545815</v>
      </c>
      <c r="S46" s="47">
        <v>7.8034025505182888E-2</v>
      </c>
      <c r="T46" s="47">
        <v>-0.16735591406238867</v>
      </c>
      <c r="U46" s="47">
        <v>-0.21367758165855474</v>
      </c>
      <c r="V46" s="47">
        <v>0.47612100939260249</v>
      </c>
      <c r="W46" s="52">
        <v>0.39554033223234947</v>
      </c>
      <c r="X46" s="47">
        <v>0.10408552500117574</v>
      </c>
      <c r="Y46" s="47">
        <v>8.9392813256233536E-2</v>
      </c>
      <c r="Z46" s="47">
        <v>-0.56960332531549329</v>
      </c>
      <c r="AA46" s="46">
        <v>0.95065587427307741</v>
      </c>
      <c r="AB46" s="46">
        <v>0.68670622531734127</v>
      </c>
      <c r="AC46" s="46">
        <v>0.70265102005709557</v>
      </c>
      <c r="AD46" s="47">
        <v>-0.5177170356077152</v>
      </c>
      <c r="AE46" s="46">
        <v>0.69866424155355289</v>
      </c>
      <c r="AF46" s="47">
        <v>-0.41843818504903774</v>
      </c>
      <c r="AG46" s="46">
        <v>0.69935063404445486</v>
      </c>
      <c r="AH46" s="47">
        <v>-8.76355493644492E-2</v>
      </c>
      <c r="AI46" s="47">
        <v>-0.59840280830493897</v>
      </c>
      <c r="AJ46" s="47">
        <v>-0.63960461887482589</v>
      </c>
      <c r="AK46" s="47">
        <v>0.58332064546085527</v>
      </c>
      <c r="AL46" s="46">
        <v>0.81824818733588722</v>
      </c>
      <c r="AM46" s="47">
        <v>0.41699766861510063</v>
      </c>
      <c r="AN46" s="47">
        <v>0.36636927770106265</v>
      </c>
      <c r="AO46" s="47">
        <v>0.38724557172626156</v>
      </c>
      <c r="AP46" s="47">
        <v>-0.20987695485670513</v>
      </c>
      <c r="AQ46" s="47">
        <v>0.58141220100667657</v>
      </c>
      <c r="AR46" s="46">
        <v>0.72693284252820256</v>
      </c>
      <c r="AS46" s="46">
        <v>0.95644805506739594</v>
      </c>
      <c r="AT46" s="56">
        <v>1</v>
      </c>
      <c r="AU46" s="46">
        <v>0.98803829219428907</v>
      </c>
      <c r="AV46" s="46">
        <v>0.92554283982739916</v>
      </c>
      <c r="AW46" s="46">
        <v>0.92126231800976532</v>
      </c>
      <c r="AX46" s="46">
        <v>0.90255380406688113</v>
      </c>
      <c r="AY46" s="46">
        <v>0.72482993338145696</v>
      </c>
      <c r="AZ46" s="46">
        <v>0.74040090873379782</v>
      </c>
      <c r="BA46" s="47">
        <v>-0.46429776995567218</v>
      </c>
      <c r="BB46" s="47">
        <v>-0.14020847329407701</v>
      </c>
      <c r="BC46" s="47">
        <v>-0.24342293893593678</v>
      </c>
      <c r="BD46" s="47">
        <v>0.38752724390984533</v>
      </c>
      <c r="BE46" s="47">
        <v>0.19240385070679117</v>
      </c>
    </row>
    <row r="47" spans="1:57" ht="18" customHeight="1" x14ac:dyDescent="0.25">
      <c r="A47" s="48" t="s">
        <v>43</v>
      </c>
      <c r="B47" s="47">
        <v>9.1668106670215507E-2</v>
      </c>
      <c r="C47" s="47">
        <v>-5.6597456505964455E-2</v>
      </c>
      <c r="D47" s="47">
        <v>-0.4032891208315898</v>
      </c>
      <c r="E47" s="47">
        <v>-0.24058296716570704</v>
      </c>
      <c r="F47" s="47">
        <v>-0.5426712005726847</v>
      </c>
      <c r="G47" s="47">
        <v>-0.3459642618143704</v>
      </c>
      <c r="H47" s="47">
        <v>-0.24990809050404617</v>
      </c>
      <c r="I47" s="46">
        <v>-0.80049393312109451</v>
      </c>
      <c r="J47" s="47">
        <v>0.54909241321902802</v>
      </c>
      <c r="K47" s="47">
        <v>-9.1754193782628862E-2</v>
      </c>
      <c r="L47" s="47">
        <v>0.36239577865431666</v>
      </c>
      <c r="M47" s="47">
        <v>-0.10270060524580701</v>
      </c>
      <c r="N47" s="47">
        <v>0.57439301362579021</v>
      </c>
      <c r="O47" s="47">
        <v>-0.13618701695734259</v>
      </c>
      <c r="P47" s="47">
        <v>-0.16888941253650155</v>
      </c>
      <c r="Q47" s="47">
        <v>7.73733363059603E-2</v>
      </c>
      <c r="R47" s="47">
        <v>-0.29981165074166305</v>
      </c>
      <c r="S47" s="47">
        <v>6.5534737724772404E-2</v>
      </c>
      <c r="T47" s="47">
        <v>-0.14651403649936384</v>
      </c>
      <c r="U47" s="47">
        <v>-0.16492593219530594</v>
      </c>
      <c r="V47" s="47">
        <v>0.47444722248641369</v>
      </c>
      <c r="W47" s="52">
        <v>0.36481845321661838</v>
      </c>
      <c r="X47" s="47">
        <v>8.9869400560720014E-2</v>
      </c>
      <c r="Y47" s="47">
        <v>1.0401320178202576E-2</v>
      </c>
      <c r="Z47" s="47">
        <v>-0.46460139986684129</v>
      </c>
      <c r="AA47" s="46">
        <v>0.9484954853787918</v>
      </c>
      <c r="AB47" s="46">
        <v>0.73060115891600064</v>
      </c>
      <c r="AC47" s="47">
        <v>0.66560347374457995</v>
      </c>
      <c r="AD47" s="47">
        <v>-0.44730293748345334</v>
      </c>
      <c r="AE47" s="46">
        <v>0.73887280583147241</v>
      </c>
      <c r="AF47" s="47">
        <v>-0.35531487896021235</v>
      </c>
      <c r="AG47" s="47">
        <v>0.66355041130707004</v>
      </c>
      <c r="AH47" s="47">
        <v>-5.9791227043563232E-2</v>
      </c>
      <c r="AI47" s="47">
        <v>-0.57541317535453795</v>
      </c>
      <c r="AJ47" s="47">
        <v>-0.53982286977036342</v>
      </c>
      <c r="AK47" s="47">
        <v>0.50522538154683649</v>
      </c>
      <c r="AL47" s="46">
        <v>0.80025415717407078</v>
      </c>
      <c r="AM47" s="47">
        <v>0.32296157125484337</v>
      </c>
      <c r="AN47" s="47">
        <v>0.264958148391507</v>
      </c>
      <c r="AO47" s="47">
        <v>0.27677621259076374</v>
      </c>
      <c r="AP47" s="47">
        <v>-0.16806555497110945</v>
      </c>
      <c r="AQ47" s="47">
        <v>0.48018062813982643</v>
      </c>
      <c r="AR47" s="47">
        <v>0.63558827142898533</v>
      </c>
      <c r="AS47" s="46">
        <v>0.90829118350567783</v>
      </c>
      <c r="AT47" s="46">
        <v>0.98803829219428929</v>
      </c>
      <c r="AU47" s="56">
        <v>1</v>
      </c>
      <c r="AV47" s="46">
        <v>0.96480795876825087</v>
      </c>
      <c r="AW47" s="46">
        <v>0.96477980253466622</v>
      </c>
      <c r="AX47" s="46">
        <v>0.95151343365301744</v>
      </c>
      <c r="AY47" s="46">
        <v>0.74498796346917329</v>
      </c>
      <c r="AZ47" s="46">
        <v>0.69909642294340191</v>
      </c>
      <c r="BA47" s="47">
        <v>-0.48280846589989729</v>
      </c>
      <c r="BB47" s="47">
        <v>-0.14630734230790676</v>
      </c>
      <c r="BC47" s="47">
        <v>-0.30719072494091071</v>
      </c>
      <c r="BD47" s="47">
        <v>0.3093191395122753</v>
      </c>
      <c r="BE47" s="47">
        <v>0.11096883475439032</v>
      </c>
    </row>
    <row r="48" spans="1:57" ht="18" customHeight="1" x14ac:dyDescent="0.25">
      <c r="A48" s="48" t="s">
        <v>44</v>
      </c>
      <c r="B48" s="47">
        <v>7.0530667964021118E-2</v>
      </c>
      <c r="C48" s="47">
        <v>-9.7503217106243684E-2</v>
      </c>
      <c r="D48" s="47">
        <v>-0.36970471215495948</v>
      </c>
      <c r="E48" s="47">
        <v>-0.21595477895617751</v>
      </c>
      <c r="F48" s="47">
        <v>-0.46912840842195436</v>
      </c>
      <c r="G48" s="47">
        <v>-0.29603308096935904</v>
      </c>
      <c r="H48" s="47">
        <v>-0.24237236853686239</v>
      </c>
      <c r="I48" s="46">
        <v>-0.76170821148447698</v>
      </c>
      <c r="J48" s="47">
        <v>0.54705035928519996</v>
      </c>
      <c r="K48" s="47">
        <v>-0.10099946374714755</v>
      </c>
      <c r="L48" s="47">
        <v>0.44370737277285399</v>
      </c>
      <c r="M48" s="47">
        <v>-0.20811578727122443</v>
      </c>
      <c r="N48" s="47">
        <v>0.52322248478656519</v>
      </c>
      <c r="O48" s="47">
        <v>-0.18193446439878597</v>
      </c>
      <c r="P48" s="47">
        <v>-0.17425456970232528</v>
      </c>
      <c r="Q48" s="47">
        <v>9.195181581070723E-3</v>
      </c>
      <c r="R48" s="47">
        <v>-0.28460596453583542</v>
      </c>
      <c r="S48" s="47">
        <v>1.2485796672888566E-2</v>
      </c>
      <c r="T48" s="47">
        <v>-0.19661536226492837</v>
      </c>
      <c r="U48" s="47">
        <v>-0.11376141181236886</v>
      </c>
      <c r="V48" s="47">
        <v>0.58644140466583494</v>
      </c>
      <c r="W48" s="52">
        <v>0.32593142906341976</v>
      </c>
      <c r="X48" s="47">
        <v>3.5366478267996729E-2</v>
      </c>
      <c r="Y48" s="47">
        <v>-2.5680382888861684E-2</v>
      </c>
      <c r="Z48" s="47">
        <v>-0.349556728653314</v>
      </c>
      <c r="AA48" s="46">
        <v>0.89705066646910747</v>
      </c>
      <c r="AB48" s="46">
        <v>0.84437550289028351</v>
      </c>
      <c r="AC48" s="47">
        <v>0.54782846003381303</v>
      </c>
      <c r="AD48" s="47">
        <v>-0.28864926270646896</v>
      </c>
      <c r="AE48" s="46">
        <v>0.8435902360197185</v>
      </c>
      <c r="AF48" s="47">
        <v>-0.11916755114061714</v>
      </c>
      <c r="AG48" s="47">
        <v>0.62397666995266499</v>
      </c>
      <c r="AH48" s="47">
        <v>5.5453926800288537E-2</v>
      </c>
      <c r="AI48" s="47">
        <v>-0.39118546668801413</v>
      </c>
      <c r="AJ48" s="47">
        <v>-0.31317669291143235</v>
      </c>
      <c r="AK48" s="47">
        <v>0.41500438588264993</v>
      </c>
      <c r="AL48" s="46">
        <v>0.78268499528594027</v>
      </c>
      <c r="AM48" s="47">
        <v>0.22534618416994029</v>
      </c>
      <c r="AN48" s="47">
        <v>0.15987759915937461</v>
      </c>
      <c r="AO48" s="47">
        <v>0.14776926924301506</v>
      </c>
      <c r="AP48" s="47">
        <v>-0.15628493255150686</v>
      </c>
      <c r="AQ48" s="47">
        <v>0.35502347229520115</v>
      </c>
      <c r="AR48" s="47">
        <v>0.52478947304798063</v>
      </c>
      <c r="AS48" s="46">
        <v>0.81519512834861074</v>
      </c>
      <c r="AT48" s="46">
        <v>0.92554283982739904</v>
      </c>
      <c r="AU48" s="46">
        <v>0.96480795876825076</v>
      </c>
      <c r="AV48" s="56">
        <v>1</v>
      </c>
      <c r="AW48" s="46">
        <v>0.99588494830958685</v>
      </c>
      <c r="AX48" s="46">
        <v>0.9925450430622853</v>
      </c>
      <c r="AY48" s="46">
        <v>0.81356335844561634</v>
      </c>
      <c r="AZ48" s="47">
        <v>0.58031585546050246</v>
      </c>
      <c r="BA48" s="47">
        <v>-0.37415608096104425</v>
      </c>
      <c r="BB48" s="47">
        <v>-0.12577144590690936</v>
      </c>
      <c r="BC48" s="47">
        <v>-0.35601977772159693</v>
      </c>
      <c r="BD48" s="47">
        <v>0.25518624063696088</v>
      </c>
      <c r="BE48" s="47">
        <v>0.12272675479255214</v>
      </c>
    </row>
    <row r="49" spans="1:57" ht="18" customHeight="1" x14ac:dyDescent="0.25">
      <c r="A49" s="48" t="s">
        <v>45</v>
      </c>
      <c r="B49" s="47">
        <v>9.3235287623453997E-2</v>
      </c>
      <c r="C49" s="47">
        <v>-0.12649560088355008</v>
      </c>
      <c r="D49" s="47">
        <v>-0.36597718748392338</v>
      </c>
      <c r="E49" s="47">
        <v>-0.23628602405119284</v>
      </c>
      <c r="F49" s="47">
        <v>-0.45419855558306238</v>
      </c>
      <c r="G49" s="47">
        <v>-0.3118197789452527</v>
      </c>
      <c r="H49" s="47">
        <v>-0.26931260402657942</v>
      </c>
      <c r="I49" s="46">
        <v>-0.73239627330833024</v>
      </c>
      <c r="J49" s="47">
        <v>0.57391061014567613</v>
      </c>
      <c r="K49" s="47">
        <v>-0.14497211424074929</v>
      </c>
      <c r="L49" s="47">
        <v>0.39193156315097538</v>
      </c>
      <c r="M49" s="47">
        <v>-0.246521054037769</v>
      </c>
      <c r="N49" s="47">
        <v>0.54251640790256273</v>
      </c>
      <c r="O49" s="47">
        <v>-0.21274529723583063</v>
      </c>
      <c r="P49" s="47">
        <v>-0.20193861017146569</v>
      </c>
      <c r="Q49" s="47">
        <v>-3.9260247121668354E-2</v>
      </c>
      <c r="R49" s="47">
        <v>-0.30535002370660147</v>
      </c>
      <c r="S49" s="47">
        <v>-3.4890763026770286E-2</v>
      </c>
      <c r="T49" s="47">
        <v>-0.21315882704711619</v>
      </c>
      <c r="U49" s="47">
        <v>-0.13327367814214419</v>
      </c>
      <c r="V49" s="47">
        <v>0.58654503397515123</v>
      </c>
      <c r="W49" s="52">
        <v>0.33875138779991681</v>
      </c>
      <c r="X49" s="47">
        <v>-1.5496657966244136E-3</v>
      </c>
      <c r="Y49" s="47">
        <v>-1.2854603924933443E-2</v>
      </c>
      <c r="Z49" s="47">
        <v>-0.35066923045694026</v>
      </c>
      <c r="AA49" s="46">
        <v>0.87789060992188706</v>
      </c>
      <c r="AB49" s="46">
        <v>0.85080611391982597</v>
      </c>
      <c r="AC49" s="47">
        <v>0.51279743608147499</v>
      </c>
      <c r="AD49" s="47">
        <v>-0.31388101123190282</v>
      </c>
      <c r="AE49" s="46">
        <v>0.84734410523809178</v>
      </c>
      <c r="AF49" s="47">
        <v>-0.15347899661202316</v>
      </c>
      <c r="AG49" s="47">
        <v>0.64562475521515916</v>
      </c>
      <c r="AH49" s="47">
        <v>-1.1717015215401706E-2</v>
      </c>
      <c r="AI49" s="47">
        <v>-0.39861353922059856</v>
      </c>
      <c r="AJ49" s="47">
        <v>-0.32729140327742107</v>
      </c>
      <c r="AK49" s="47">
        <v>0.4203005364271829</v>
      </c>
      <c r="AL49" s="46">
        <v>0.79366346016863087</v>
      </c>
      <c r="AM49" s="47">
        <v>0.23424636910368135</v>
      </c>
      <c r="AN49" s="47">
        <v>0.16708790357322839</v>
      </c>
      <c r="AO49" s="47">
        <v>0.15543870291591341</v>
      </c>
      <c r="AP49" s="47">
        <v>-0.18817245356926174</v>
      </c>
      <c r="AQ49" s="47">
        <v>0.35714924513760671</v>
      </c>
      <c r="AR49" s="47">
        <v>0.520707452512706</v>
      </c>
      <c r="AS49" s="46">
        <v>0.80978529875852578</v>
      </c>
      <c r="AT49" s="46">
        <v>0.92126231800976532</v>
      </c>
      <c r="AU49" s="46">
        <v>0.964779802534666</v>
      </c>
      <c r="AV49" s="46">
        <v>0.99588494830958707</v>
      </c>
      <c r="AW49" s="56">
        <v>1</v>
      </c>
      <c r="AX49" s="46">
        <v>0.99178395675398645</v>
      </c>
      <c r="AY49" s="46">
        <v>0.82922439255017089</v>
      </c>
      <c r="AZ49" s="47">
        <v>0.545781735316201</v>
      </c>
      <c r="BA49" s="47">
        <v>-0.3755244072105926</v>
      </c>
      <c r="BB49" s="47">
        <v>-0.14004284136660977</v>
      </c>
      <c r="BC49" s="47">
        <v>-0.31825823107958878</v>
      </c>
      <c r="BD49" s="47">
        <v>0.2674993366108579</v>
      </c>
      <c r="BE49" s="47">
        <v>9.4754737740237766E-2</v>
      </c>
    </row>
    <row r="50" spans="1:57" ht="18" customHeight="1" x14ac:dyDescent="0.25">
      <c r="A50" s="48" t="s">
        <v>46</v>
      </c>
      <c r="B50" s="47">
        <v>3.9599836077037728E-4</v>
      </c>
      <c r="C50" s="47">
        <v>-3.8767592641354598E-2</v>
      </c>
      <c r="D50" s="47">
        <v>-0.28562800648698905</v>
      </c>
      <c r="E50" s="47">
        <v>-0.14736421970539398</v>
      </c>
      <c r="F50" s="47">
        <v>-0.41095140472074865</v>
      </c>
      <c r="G50" s="47">
        <v>-0.23706833834950672</v>
      </c>
      <c r="H50" s="47">
        <v>-0.17350047455778561</v>
      </c>
      <c r="I50" s="46">
        <v>-0.75653341002503849</v>
      </c>
      <c r="J50" s="47">
        <v>0.48237080485632605</v>
      </c>
      <c r="K50" s="47">
        <v>-4.3350649681447487E-2</v>
      </c>
      <c r="L50" s="47">
        <v>0.44913806870856088</v>
      </c>
      <c r="M50" s="47">
        <v>-0.19593122914254041</v>
      </c>
      <c r="N50" s="47">
        <v>0.45381523459167383</v>
      </c>
      <c r="O50" s="47">
        <v>-0.12479640274359979</v>
      </c>
      <c r="P50" s="47">
        <v>-0.10583480530463535</v>
      </c>
      <c r="Q50" s="47">
        <v>3.9170102997411936E-2</v>
      </c>
      <c r="R50" s="47">
        <v>-0.24711325302869289</v>
      </c>
      <c r="S50" s="47">
        <v>2.8663495322394487E-2</v>
      </c>
      <c r="T50" s="47">
        <v>-0.15857006853342398</v>
      </c>
      <c r="U50" s="47">
        <v>-3.0817160816505682E-2</v>
      </c>
      <c r="V50" s="47">
        <v>0.56908032203738501</v>
      </c>
      <c r="W50" s="52">
        <v>0.28897005441703383</v>
      </c>
      <c r="X50" s="47">
        <v>3.7304456918860758E-2</v>
      </c>
      <c r="Y50" s="47">
        <v>-0.10878551637903028</v>
      </c>
      <c r="Z50" s="47">
        <v>-0.28056659555758545</v>
      </c>
      <c r="AA50" s="46">
        <v>0.88382364168819361</v>
      </c>
      <c r="AB50" s="46">
        <v>0.82934649001262684</v>
      </c>
      <c r="AC50" s="47">
        <v>0.5286500380125686</v>
      </c>
      <c r="AD50" s="47">
        <v>-0.30294469795450585</v>
      </c>
      <c r="AE50" s="46">
        <v>0.8284868172769615</v>
      </c>
      <c r="AF50" s="47">
        <v>-0.13060321837363972</v>
      </c>
      <c r="AG50" s="47">
        <v>0.55917983072158439</v>
      </c>
      <c r="AH50" s="47">
        <v>7.7445812261521224E-2</v>
      </c>
      <c r="AI50" s="47">
        <v>-0.41079895637038244</v>
      </c>
      <c r="AJ50" s="47">
        <v>-0.28596487017335837</v>
      </c>
      <c r="AK50" s="47">
        <v>0.33319883285368651</v>
      </c>
      <c r="AL50" s="46">
        <v>0.7251694859127078</v>
      </c>
      <c r="AM50" s="47">
        <v>0.1426147162478929</v>
      </c>
      <c r="AN50" s="47">
        <v>7.5824015257917959E-2</v>
      </c>
      <c r="AO50" s="47">
        <v>6.5301479034628185E-2</v>
      </c>
      <c r="AP50" s="47">
        <v>-9.0310338172901045E-2</v>
      </c>
      <c r="AQ50" s="47">
        <v>0.27378448879455952</v>
      </c>
      <c r="AR50" s="47">
        <v>0.44942054394744363</v>
      </c>
      <c r="AS50" s="46">
        <v>0.76834667009830215</v>
      </c>
      <c r="AT50" s="46">
        <v>0.90255380406688102</v>
      </c>
      <c r="AU50" s="46">
        <v>0.95151343365301722</v>
      </c>
      <c r="AV50" s="46">
        <v>0.9925450430622853</v>
      </c>
      <c r="AW50" s="46">
        <v>0.99178395675398634</v>
      </c>
      <c r="AX50" s="56">
        <v>1</v>
      </c>
      <c r="AY50" s="46">
        <v>0.78135926928330379</v>
      </c>
      <c r="AZ50" s="47">
        <v>0.55555834444416197</v>
      </c>
      <c r="BA50" s="47">
        <v>-0.43693910332836972</v>
      </c>
      <c r="BB50" s="47">
        <v>-0.20107839829818241</v>
      </c>
      <c r="BC50" s="47">
        <v>-0.4040076156199513</v>
      </c>
      <c r="BD50" s="47">
        <v>0.17504427564084388</v>
      </c>
      <c r="BE50" s="47">
        <v>4.6570029678700713E-2</v>
      </c>
    </row>
    <row r="51" spans="1:57" ht="18" customHeight="1" x14ac:dyDescent="0.25">
      <c r="A51" s="48" t="s">
        <v>47</v>
      </c>
      <c r="B51" s="47">
        <v>0.55004537349978477</v>
      </c>
      <c r="C51" s="47">
        <v>-0.57610256379965052</v>
      </c>
      <c r="D51" s="46">
        <v>-0.71679838822427311</v>
      </c>
      <c r="E51" s="47">
        <v>-0.61299712178228483</v>
      </c>
      <c r="F51" s="47">
        <v>-0.54540603122021603</v>
      </c>
      <c r="G51" s="47">
        <v>-0.62449370107407653</v>
      </c>
      <c r="H51" s="46">
        <v>-0.70865171547234962</v>
      </c>
      <c r="I51" s="47">
        <v>-0.28785447293607769</v>
      </c>
      <c r="J51" s="46">
        <v>0.85897049295046302</v>
      </c>
      <c r="K51" s="47">
        <v>-0.57212484747958525</v>
      </c>
      <c r="L51" s="47">
        <v>4.4178323228231502E-2</v>
      </c>
      <c r="M51" s="47">
        <v>-0.4486030300743592</v>
      </c>
      <c r="N51" s="46">
        <v>0.80947446075680296</v>
      </c>
      <c r="O51" s="46">
        <v>-0.67565029295758661</v>
      </c>
      <c r="P51" s="47">
        <v>-0.64697254093765943</v>
      </c>
      <c r="Q51" s="47">
        <v>-0.52457264250104663</v>
      </c>
      <c r="R51" s="46">
        <v>-0.66782087416294122</v>
      </c>
      <c r="S51" s="47">
        <v>-0.4760449151221437</v>
      </c>
      <c r="T51" s="47">
        <v>-0.55836258616227008</v>
      </c>
      <c r="U51" s="47">
        <v>-0.48425261706472739</v>
      </c>
      <c r="V51" s="46">
        <v>0.8677463502296604</v>
      </c>
      <c r="W51" s="52">
        <v>0.53716598858442433</v>
      </c>
      <c r="X51" s="47">
        <v>-0.27414807934064073</v>
      </c>
      <c r="Y51" s="47">
        <v>0.44414105796900433</v>
      </c>
      <c r="Z51" s="47">
        <v>-0.58308776914208671</v>
      </c>
      <c r="AA51" s="47">
        <v>0.57068726627793809</v>
      </c>
      <c r="AB51" s="46">
        <v>0.96574419978792647</v>
      </c>
      <c r="AC51" s="47">
        <v>0.17453280572766855</v>
      </c>
      <c r="AD51" s="47">
        <v>-0.26461092498353106</v>
      </c>
      <c r="AE51" s="46">
        <v>0.94522378009625874</v>
      </c>
      <c r="AF51" s="47">
        <v>5.0959703030630812E-2</v>
      </c>
      <c r="AG51" s="46">
        <v>0.8701157001980826</v>
      </c>
      <c r="AH51" s="47">
        <v>-0.1648422862493652</v>
      </c>
      <c r="AI51" s="47">
        <v>2.1810110910314325E-2</v>
      </c>
      <c r="AJ51" s="47">
        <v>-0.22706734325800473</v>
      </c>
      <c r="AK51" s="47">
        <v>0.64810968580358508</v>
      </c>
      <c r="AL51" s="46">
        <v>0.91341163022220329</v>
      </c>
      <c r="AM51" s="47">
        <v>0.54798433763169596</v>
      </c>
      <c r="AN51" s="47">
        <v>0.48963655351031377</v>
      </c>
      <c r="AO51" s="47">
        <v>0.45037042702802121</v>
      </c>
      <c r="AP51" s="47">
        <v>-0.61346761102294978</v>
      </c>
      <c r="AQ51" s="47">
        <v>0.56882826475000603</v>
      </c>
      <c r="AR51" s="46">
        <v>0.66816968236643681</v>
      </c>
      <c r="AS51" s="46">
        <v>0.73731159744946473</v>
      </c>
      <c r="AT51" s="46">
        <v>0.72482993338145685</v>
      </c>
      <c r="AU51" s="46">
        <v>0.74498796346917306</v>
      </c>
      <c r="AV51" s="46">
        <v>0.81356335844561634</v>
      </c>
      <c r="AW51" s="46">
        <v>0.82922439255017077</v>
      </c>
      <c r="AX51" s="46">
        <v>0.7813592692833039</v>
      </c>
      <c r="AY51" s="56">
        <v>1</v>
      </c>
      <c r="AZ51" s="47">
        <v>0.23587587677863353</v>
      </c>
      <c r="BA51" s="47">
        <v>0.15506829559597879</v>
      </c>
      <c r="BB51" s="47">
        <v>4.6065006292503249E-3</v>
      </c>
      <c r="BC51" s="47">
        <v>0.14776965220825489</v>
      </c>
      <c r="BD51" s="47">
        <v>0.6406071725247181</v>
      </c>
      <c r="BE51" s="47">
        <v>0.45362962037383081</v>
      </c>
    </row>
    <row r="52" spans="1:57" ht="18" customHeight="1" x14ac:dyDescent="0.25">
      <c r="A52" s="48" t="s">
        <v>48</v>
      </c>
      <c r="B52" s="47">
        <v>-0.21213585151410408</v>
      </c>
      <c r="C52" s="47">
        <v>0.39540705770832413</v>
      </c>
      <c r="D52" s="47">
        <v>-0.18936293917054836</v>
      </c>
      <c r="E52" s="47">
        <v>0.10222886194723976</v>
      </c>
      <c r="F52" s="47">
        <v>-0.32948468617066451</v>
      </c>
      <c r="G52" s="47">
        <v>-1.3769172056892153E-3</v>
      </c>
      <c r="H52" s="47">
        <v>0.11461736412670719</v>
      </c>
      <c r="I52" s="46">
        <v>-0.83940320968958659</v>
      </c>
      <c r="J52" s="47">
        <v>9.1557825792735789E-2</v>
      </c>
      <c r="K52" s="47">
        <v>0.23075596107765772</v>
      </c>
      <c r="L52" s="47">
        <v>0.57249551255095199</v>
      </c>
      <c r="M52" s="47">
        <v>0.19430550919892284</v>
      </c>
      <c r="N52" s="47">
        <v>0.23685763943081023</v>
      </c>
      <c r="O52" s="47">
        <v>0.34821572354109537</v>
      </c>
      <c r="P52" s="47">
        <v>0.19336653347729307</v>
      </c>
      <c r="Q52" s="47">
        <v>0.59629463259502935</v>
      </c>
      <c r="R52" s="47">
        <v>4.7938515015268912E-2</v>
      </c>
      <c r="S52" s="47">
        <v>0.42419294749609188</v>
      </c>
      <c r="T52" s="47">
        <v>0.36850713779149463</v>
      </c>
      <c r="U52" s="47">
        <v>-4.8338334279337328E-2</v>
      </c>
      <c r="V52" s="47">
        <v>3.9509865136410655E-3</v>
      </c>
      <c r="W52" s="52">
        <v>0.16203797188455546</v>
      </c>
      <c r="X52" s="47">
        <v>0.46360268529696919</v>
      </c>
      <c r="Y52" s="47">
        <v>-0.18236867993729963</v>
      </c>
      <c r="Z52" s="47">
        <v>-0.41260835774464044</v>
      </c>
      <c r="AA52" s="46">
        <v>0.76050774905350771</v>
      </c>
      <c r="AB52" s="47">
        <v>0.24647744231698768</v>
      </c>
      <c r="AC52" s="46">
        <v>0.99495028952782272</v>
      </c>
      <c r="AD52" s="47">
        <v>-0.24597504913946519</v>
      </c>
      <c r="AE52" s="47">
        <v>0.32272098811810757</v>
      </c>
      <c r="AF52" s="47">
        <v>-0.48057048129711033</v>
      </c>
      <c r="AG52" s="47">
        <v>0.35675750921523447</v>
      </c>
      <c r="AH52" s="47">
        <v>0.28739403946111935</v>
      </c>
      <c r="AI52" s="46">
        <v>-0.78380671005255931</v>
      </c>
      <c r="AJ52" s="47">
        <v>-0.59470326821158392</v>
      </c>
      <c r="AK52" s="47">
        <v>0.30885636417425583</v>
      </c>
      <c r="AL52" s="47">
        <v>0.40561530469004181</v>
      </c>
      <c r="AM52" s="47">
        <v>0.16483160029773553</v>
      </c>
      <c r="AN52" s="47">
        <v>0.14362733758472046</v>
      </c>
      <c r="AO52" s="47">
        <v>0.19891763942772958</v>
      </c>
      <c r="AP52" s="47">
        <v>0.20783647020096307</v>
      </c>
      <c r="AQ52" s="47">
        <v>0.36460492505590353</v>
      </c>
      <c r="AR52" s="47">
        <v>0.4978803822707798</v>
      </c>
      <c r="AS52" s="46">
        <v>0.72105802971624489</v>
      </c>
      <c r="AT52" s="46">
        <v>0.74040090873379782</v>
      </c>
      <c r="AU52" s="46">
        <v>0.69909642294340191</v>
      </c>
      <c r="AV52" s="47">
        <v>0.58031585546050257</v>
      </c>
      <c r="AW52" s="47">
        <v>0.54578173531620111</v>
      </c>
      <c r="AX52" s="47">
        <v>0.55555834444416208</v>
      </c>
      <c r="AY52" s="47">
        <v>0.23587587677863367</v>
      </c>
      <c r="AZ52" s="56">
        <v>1</v>
      </c>
      <c r="BA52" s="47">
        <v>-0.50872375034393424</v>
      </c>
      <c r="BB52" s="47">
        <v>-0.16496724183990857</v>
      </c>
      <c r="BC52" s="47">
        <v>-0.50582818110735073</v>
      </c>
      <c r="BD52" s="47">
        <v>5.8839936394075899E-2</v>
      </c>
      <c r="BE52" s="47">
        <v>7.7771991920290526E-3</v>
      </c>
    </row>
    <row r="53" spans="1:57" ht="18" customHeight="1" x14ac:dyDescent="0.25">
      <c r="A53" s="48" t="s">
        <v>49</v>
      </c>
      <c r="B53" s="47">
        <v>0.61499247966694415</v>
      </c>
      <c r="C53" s="47">
        <v>-0.64933303064168713</v>
      </c>
      <c r="D53" s="47">
        <v>-0.44447199413226218</v>
      </c>
      <c r="E53" s="47">
        <v>-0.48731879870969302</v>
      </c>
      <c r="F53" s="47">
        <v>-2.6010434634650647E-2</v>
      </c>
      <c r="G53" s="47">
        <v>-0.33411194291099777</v>
      </c>
      <c r="H53" s="47">
        <v>-0.57316415464742065</v>
      </c>
      <c r="I53" s="47">
        <v>0.66148877252753091</v>
      </c>
      <c r="J53" s="47">
        <v>0.34314456309404268</v>
      </c>
      <c r="K53" s="47">
        <v>-0.63843226773480122</v>
      </c>
      <c r="L53" s="47">
        <v>-0.34386698830805035</v>
      </c>
      <c r="M53" s="47">
        <v>-0.44080610619983041</v>
      </c>
      <c r="N53" s="47">
        <v>0.27328929306874844</v>
      </c>
      <c r="O53" s="47">
        <v>-0.63756846745549589</v>
      </c>
      <c r="P53" s="47">
        <v>-0.6117801127000333</v>
      </c>
      <c r="Q53" s="47">
        <v>-0.65971627521469967</v>
      </c>
      <c r="R53" s="47">
        <v>-0.39128921161727165</v>
      </c>
      <c r="S53" s="47">
        <v>-0.62623280616439747</v>
      </c>
      <c r="T53" s="47">
        <v>-0.44495289741565486</v>
      </c>
      <c r="U53" s="47">
        <v>-0.56289054346165068</v>
      </c>
      <c r="V53" s="47">
        <v>0.30060552538843693</v>
      </c>
      <c r="W53" s="52">
        <v>0.23330904427037732</v>
      </c>
      <c r="X53" s="47">
        <v>-0.33731692469005059</v>
      </c>
      <c r="Y53" s="47">
        <v>0.66241296642035674</v>
      </c>
      <c r="Z53" s="47">
        <v>-0.1752926234781878</v>
      </c>
      <c r="AA53" s="47">
        <v>-0.58307970310434276</v>
      </c>
      <c r="AB53" s="47">
        <v>0.10659626716034351</v>
      </c>
      <c r="AC53" s="47">
        <v>-0.54694049514246224</v>
      </c>
      <c r="AD53" s="47">
        <v>0.43565565565518921</v>
      </c>
      <c r="AE53" s="47">
        <v>8.4032945291823688E-2</v>
      </c>
      <c r="AF53" s="47">
        <v>0.59828228666738459</v>
      </c>
      <c r="AG53" s="47">
        <v>0.21494677004790225</v>
      </c>
      <c r="AH53" s="47">
        <v>-1.7846500771414631E-2</v>
      </c>
      <c r="AI53" s="46">
        <v>0.82291687598375718</v>
      </c>
      <c r="AJ53" s="47">
        <v>0.4395111122336221</v>
      </c>
      <c r="AK53" s="47">
        <v>0.24875315117369193</v>
      </c>
      <c r="AL53" s="47">
        <v>7.4845623589101851E-2</v>
      </c>
      <c r="AM53" s="47">
        <v>0.36906593353675093</v>
      </c>
      <c r="AN53" s="47">
        <v>0.38565400295932706</v>
      </c>
      <c r="AO53" s="47">
        <v>0.31885770784516088</v>
      </c>
      <c r="AP53" s="47">
        <v>-0.57338539376996767</v>
      </c>
      <c r="AQ53" s="47">
        <v>0.18253752728340103</v>
      </c>
      <c r="AR53" s="47">
        <v>7.3449885310654536E-2</v>
      </c>
      <c r="AS53" s="47">
        <v>-0.27832813552385649</v>
      </c>
      <c r="AT53" s="47">
        <v>-0.46429776995567207</v>
      </c>
      <c r="AU53" s="47">
        <v>-0.48280846589989712</v>
      </c>
      <c r="AV53" s="47">
        <v>-0.37415608096104414</v>
      </c>
      <c r="AW53" s="47">
        <v>-0.37552440721059249</v>
      </c>
      <c r="AX53" s="47">
        <v>-0.43693910332836977</v>
      </c>
      <c r="AY53" s="47">
        <v>0.15506829559597884</v>
      </c>
      <c r="AZ53" s="47">
        <v>-0.50872375034393424</v>
      </c>
      <c r="BA53" s="56">
        <v>1</v>
      </c>
      <c r="BB53" s="47">
        <v>0.47189066610313507</v>
      </c>
      <c r="BC53" s="47">
        <v>0.6302382245135818</v>
      </c>
      <c r="BD53" s="47">
        <v>0.47033663620795885</v>
      </c>
      <c r="BE53" s="47">
        <v>0.56768734614302552</v>
      </c>
    </row>
    <row r="54" spans="1:57" ht="18" customHeight="1" x14ac:dyDescent="0.25">
      <c r="A54" s="48" t="s">
        <v>50</v>
      </c>
      <c r="B54" s="47">
        <v>0.35243712900293739</v>
      </c>
      <c r="C54" s="47">
        <v>-0.42243851246815178</v>
      </c>
      <c r="D54" s="47">
        <v>-0.22093757911844861</v>
      </c>
      <c r="E54" s="47">
        <v>-0.32023336030508487</v>
      </c>
      <c r="F54" s="47">
        <v>-0.35785581125915783</v>
      </c>
      <c r="G54" s="47">
        <v>-0.35898242371704064</v>
      </c>
      <c r="H54" s="47">
        <v>-0.27852869350303006</v>
      </c>
      <c r="I54" s="47">
        <v>6.0745876365016667E-2</v>
      </c>
      <c r="J54" s="47">
        <v>0.29132039378351565</v>
      </c>
      <c r="K54" s="47">
        <v>-0.39075841242833059</v>
      </c>
      <c r="L54" s="47">
        <v>-0.14396781732971634</v>
      </c>
      <c r="M54" s="47">
        <v>-0.47857415907960266</v>
      </c>
      <c r="N54" s="47">
        <v>0.2047620989982577</v>
      </c>
      <c r="O54" s="47">
        <v>-0.3485894378682643</v>
      </c>
      <c r="P54" s="47">
        <v>-0.26382521736471348</v>
      </c>
      <c r="Q54" s="47">
        <v>-0.26484188053932045</v>
      </c>
      <c r="R54" s="47">
        <v>-0.23159413372213655</v>
      </c>
      <c r="S54" s="47">
        <v>-0.33090668571772192</v>
      </c>
      <c r="T54" s="47">
        <v>-0.38742318541986126</v>
      </c>
      <c r="U54" s="47">
        <v>-0.55629390526712386</v>
      </c>
      <c r="V54" s="47">
        <v>-0.17266886820452579</v>
      </c>
      <c r="W54" s="52">
        <v>0.50201081052521934</v>
      </c>
      <c r="X54" s="47">
        <v>0.17798212997532797</v>
      </c>
      <c r="Y54" s="47">
        <v>0.44934222676051772</v>
      </c>
      <c r="Z54" s="47">
        <v>8.1190000205226737E-2</v>
      </c>
      <c r="AA54" s="47">
        <v>-0.10383084062307993</v>
      </c>
      <c r="AB54" s="47">
        <v>-7.8212605353769185E-2</v>
      </c>
      <c r="AC54" s="47">
        <v>-0.20997955197610246</v>
      </c>
      <c r="AD54" s="47">
        <v>0.3256693559162141</v>
      </c>
      <c r="AE54" s="47">
        <v>-0.12630628349984058</v>
      </c>
      <c r="AF54" s="47">
        <v>0.39196114483689964</v>
      </c>
      <c r="AG54" s="47">
        <v>4.2950360346201734E-2</v>
      </c>
      <c r="AH54" s="47">
        <v>4.7585007824263406E-2</v>
      </c>
      <c r="AI54" s="47">
        <v>0.42229986429548022</v>
      </c>
      <c r="AJ54" s="47">
        <v>0.22781664819027816</v>
      </c>
      <c r="AK54" s="47">
        <v>0.35064098049664255</v>
      </c>
      <c r="AL54" s="47">
        <v>0.17873335186750644</v>
      </c>
      <c r="AM54" s="47">
        <v>0.34436839267711394</v>
      </c>
      <c r="AN54" s="47">
        <v>0.34774075468621257</v>
      </c>
      <c r="AO54" s="47">
        <v>0.2805935073799648</v>
      </c>
      <c r="AP54" s="47">
        <v>-0.38250694115574008</v>
      </c>
      <c r="AQ54" s="47">
        <v>0.24024283041755182</v>
      </c>
      <c r="AR54" s="47">
        <v>0.1458775988845751</v>
      </c>
      <c r="AS54" s="47">
        <v>-3.0596557578132174E-2</v>
      </c>
      <c r="AT54" s="47">
        <v>-0.14020847329407701</v>
      </c>
      <c r="AU54" s="47">
        <v>-0.14630734230790679</v>
      </c>
      <c r="AV54" s="47">
        <v>-0.12577144590690939</v>
      </c>
      <c r="AW54" s="47">
        <v>-0.1400428413666098</v>
      </c>
      <c r="AX54" s="47">
        <v>-0.20107839829818247</v>
      </c>
      <c r="AY54" s="47">
        <v>4.6065006292503033E-3</v>
      </c>
      <c r="AZ54" s="47">
        <v>-0.16496724183990857</v>
      </c>
      <c r="BA54" s="47">
        <v>0.47189066610313507</v>
      </c>
      <c r="BB54" s="56">
        <v>1</v>
      </c>
      <c r="BC54" s="47">
        <v>0.37762839475902593</v>
      </c>
      <c r="BD54" s="47">
        <v>0.3328870671766585</v>
      </c>
      <c r="BE54" s="47">
        <v>0.43523728441192283</v>
      </c>
    </row>
    <row r="55" spans="1:57" ht="18" customHeight="1" x14ac:dyDescent="0.25">
      <c r="A55" s="48" t="s">
        <v>51</v>
      </c>
      <c r="B55" s="46">
        <v>0.88066368769440317</v>
      </c>
      <c r="C55" s="46">
        <v>-0.84786690640132312</v>
      </c>
      <c r="D55" s="47">
        <v>-0.57400548197507639</v>
      </c>
      <c r="E55" s="46">
        <v>-0.79988751217497289</v>
      </c>
      <c r="F55" s="47">
        <v>-0.41844893621336354</v>
      </c>
      <c r="G55" s="46">
        <v>-0.74181451475556703</v>
      </c>
      <c r="H55" s="46">
        <v>-0.7799366958101861</v>
      </c>
      <c r="I55" s="46">
        <v>0.71475179996042915</v>
      </c>
      <c r="J55" s="47">
        <v>0.56098280384319099</v>
      </c>
      <c r="K55" s="46">
        <v>-0.78638930579595234</v>
      </c>
      <c r="L55" s="46">
        <v>-0.9126773101801523</v>
      </c>
      <c r="M55" s="47">
        <v>-0.280691850584601</v>
      </c>
      <c r="N55" s="47">
        <v>0.55958831038835</v>
      </c>
      <c r="O55" s="46">
        <v>-0.80125860630757006</v>
      </c>
      <c r="P55" s="46">
        <v>-0.80086610999250596</v>
      </c>
      <c r="Q55" s="46">
        <v>-0.82601940712985378</v>
      </c>
      <c r="R55" s="46">
        <v>-0.71638331022673185</v>
      </c>
      <c r="S55" s="46">
        <v>-0.77363825447126322</v>
      </c>
      <c r="T55" s="46">
        <v>-0.74031212443038086</v>
      </c>
      <c r="U55" s="46">
        <v>-0.73620975655268728</v>
      </c>
      <c r="V55" s="47">
        <v>0.2103645373329282</v>
      </c>
      <c r="W55" s="52">
        <v>0.5135307560149408</v>
      </c>
      <c r="X55" s="47">
        <v>-0.54553984071186823</v>
      </c>
      <c r="Y55" s="46">
        <v>0.88555970998788192</v>
      </c>
      <c r="Z55" s="47">
        <v>-0.45318294608520493</v>
      </c>
      <c r="AA55" s="47">
        <v>-0.37532804727075314</v>
      </c>
      <c r="AB55" s="47">
        <v>-5.850764597863297E-2</v>
      </c>
      <c r="AC55" s="47">
        <v>-0.57128379798579609</v>
      </c>
      <c r="AD55" s="47">
        <v>-0.31990167918790113</v>
      </c>
      <c r="AE55" s="47">
        <v>-0.12742988264684987</v>
      </c>
      <c r="AF55" s="47">
        <v>-6.0837854576859897E-2</v>
      </c>
      <c r="AG55" s="47">
        <v>0.35943236409396367</v>
      </c>
      <c r="AH55" s="47">
        <v>-0.59082535785918</v>
      </c>
      <c r="AI55" s="47">
        <v>0.47514717722499922</v>
      </c>
      <c r="AJ55" s="47">
        <v>-0.16638217157572877</v>
      </c>
      <c r="AK55" s="47">
        <v>0.58376877204732525</v>
      </c>
      <c r="AL55" s="47">
        <v>0.26281256784684409</v>
      </c>
      <c r="AM55" s="46">
        <v>0.72511824334926778</v>
      </c>
      <c r="AN55" s="46">
        <v>0.7469757800993081</v>
      </c>
      <c r="AO55" s="46">
        <v>0.71626966597314501</v>
      </c>
      <c r="AP55" s="46">
        <v>-0.85113993213928607</v>
      </c>
      <c r="AQ55" s="47">
        <v>0.56205021067197525</v>
      </c>
      <c r="AR55" s="47">
        <v>0.38953415742280395</v>
      </c>
      <c r="AS55" s="47">
        <v>-1.2760717903037766E-2</v>
      </c>
      <c r="AT55" s="47">
        <v>-0.24342293893593672</v>
      </c>
      <c r="AU55" s="47">
        <v>-0.30719072494091065</v>
      </c>
      <c r="AV55" s="47">
        <v>-0.35601977772159688</v>
      </c>
      <c r="AW55" s="47">
        <v>-0.31825823107958867</v>
      </c>
      <c r="AX55" s="47">
        <v>-0.4040076156199513</v>
      </c>
      <c r="AY55" s="47">
        <v>0.14776965220825489</v>
      </c>
      <c r="AZ55" s="47">
        <v>-0.50582818110735062</v>
      </c>
      <c r="BA55" s="47">
        <v>0.6302382245135818</v>
      </c>
      <c r="BB55" s="47">
        <v>0.37762839475902588</v>
      </c>
      <c r="BC55" s="56">
        <v>1</v>
      </c>
      <c r="BD55" s="46">
        <v>0.74997356461425058</v>
      </c>
      <c r="BE55" s="47">
        <v>0.62047404649684601</v>
      </c>
    </row>
    <row r="56" spans="1:57" ht="18" customHeight="1" x14ac:dyDescent="0.25">
      <c r="A56" s="48" t="s">
        <v>52</v>
      </c>
      <c r="B56" s="46">
        <v>0.95976956122594248</v>
      </c>
      <c r="C56" s="46">
        <v>-0.86205197515121157</v>
      </c>
      <c r="D56" s="46">
        <v>-0.95365829138285196</v>
      </c>
      <c r="E56" s="46">
        <v>-0.96021087925612203</v>
      </c>
      <c r="F56" s="46">
        <v>-0.79848195660342391</v>
      </c>
      <c r="G56" s="46">
        <v>-0.95113872877512817</v>
      </c>
      <c r="H56" s="46">
        <v>-0.96183066699206521</v>
      </c>
      <c r="I56" s="47">
        <v>0.1705357601495946</v>
      </c>
      <c r="J56" s="46">
        <v>0.90087186913937911</v>
      </c>
      <c r="K56" s="46">
        <v>-0.81269371420232384</v>
      </c>
      <c r="L56" s="47">
        <v>-0.52559996441090495</v>
      </c>
      <c r="M56" s="47">
        <v>-0.27448994735249177</v>
      </c>
      <c r="N56" s="46">
        <v>0.94639175485174598</v>
      </c>
      <c r="O56" s="46">
        <v>-0.875877242774873</v>
      </c>
      <c r="P56" s="46">
        <v>-0.92731037012572415</v>
      </c>
      <c r="Q56" s="46">
        <v>-0.6982813362291117</v>
      </c>
      <c r="R56" s="46">
        <v>-0.89709615089184291</v>
      </c>
      <c r="S56" s="47">
        <v>-0.65413765843656035</v>
      </c>
      <c r="T56" s="46">
        <v>-0.78738757285272964</v>
      </c>
      <c r="U56" s="46">
        <v>-0.8793753829006139</v>
      </c>
      <c r="V56" s="47">
        <v>0.58733399552819776</v>
      </c>
      <c r="W56" s="53">
        <v>0.72391570629198498</v>
      </c>
      <c r="X56" s="47">
        <v>-0.40406248401962641</v>
      </c>
      <c r="Y56" s="46">
        <v>0.95058296487995897</v>
      </c>
      <c r="Z56" s="46">
        <v>-0.85109033384953225</v>
      </c>
      <c r="AA56" s="47">
        <v>0.2318346928553397</v>
      </c>
      <c r="AB56" s="47">
        <v>0.44615007697570813</v>
      </c>
      <c r="AC56" s="47">
        <v>-2.9809081651877501E-2</v>
      </c>
      <c r="AD56" s="47">
        <v>-0.46623031801676629</v>
      </c>
      <c r="AE56" s="47">
        <v>0.40294882102072876</v>
      </c>
      <c r="AF56" s="47">
        <v>-0.14735467935650387</v>
      </c>
      <c r="AG56" s="46">
        <v>0.82389479363726692</v>
      </c>
      <c r="AH56" s="47">
        <v>-0.43160234571594019</v>
      </c>
      <c r="AI56" s="47">
        <v>0.18151227737009662</v>
      </c>
      <c r="AJ56" s="47">
        <v>-0.46627232625858156</v>
      </c>
      <c r="AK56" s="46">
        <v>0.95346579320536573</v>
      </c>
      <c r="AL56" s="46">
        <v>0.79014835325001764</v>
      </c>
      <c r="AM56" s="46">
        <v>0.982060968317919</v>
      </c>
      <c r="AN56" s="46">
        <v>0.97342611976772098</v>
      </c>
      <c r="AO56" s="46">
        <v>0.94865501115936457</v>
      </c>
      <c r="AP56" s="46">
        <v>-0.94113816680128592</v>
      </c>
      <c r="AQ56" s="46">
        <v>0.92992471700585311</v>
      </c>
      <c r="AR56" s="46">
        <v>0.87290314578334682</v>
      </c>
      <c r="AS56" s="47">
        <v>0.60589270501525139</v>
      </c>
      <c r="AT56" s="47">
        <v>0.38752724390984528</v>
      </c>
      <c r="AU56" s="47">
        <v>0.3093191395122753</v>
      </c>
      <c r="AV56" s="47">
        <v>0.25518624063696088</v>
      </c>
      <c r="AW56" s="47">
        <v>0.26749933661085795</v>
      </c>
      <c r="AX56" s="47">
        <v>0.17504427564084393</v>
      </c>
      <c r="AY56" s="47">
        <v>0.6406071725247181</v>
      </c>
      <c r="AZ56" s="47">
        <v>5.8839936394075934E-2</v>
      </c>
      <c r="BA56" s="47">
        <v>0.47033663620795879</v>
      </c>
      <c r="BB56" s="47">
        <v>0.33288706717665839</v>
      </c>
      <c r="BC56" s="46">
        <v>0.74997356461425047</v>
      </c>
      <c r="BD56" s="56">
        <v>1</v>
      </c>
      <c r="BE56" s="46">
        <v>0.84813789313744625</v>
      </c>
    </row>
    <row r="57" spans="1:57" ht="18" customHeight="1" x14ac:dyDescent="0.25">
      <c r="A57" s="48" t="s">
        <v>53</v>
      </c>
      <c r="B57" s="46">
        <v>0.82509932267718689</v>
      </c>
      <c r="C57" s="46">
        <v>-0.74745417867214248</v>
      </c>
      <c r="D57" s="46">
        <v>-0.84236116800722149</v>
      </c>
      <c r="E57" s="46">
        <v>-0.81920088061188168</v>
      </c>
      <c r="F57" s="46">
        <v>-0.79907257326326098</v>
      </c>
      <c r="G57" s="46">
        <v>-0.8347817788008125</v>
      </c>
      <c r="H57" s="46">
        <v>-0.76626581786080805</v>
      </c>
      <c r="I57" s="47">
        <v>0.21010186453087509</v>
      </c>
      <c r="J57" s="47">
        <v>0.6598261879956393</v>
      </c>
      <c r="K57" s="47">
        <v>-0.58154233129081179</v>
      </c>
      <c r="L57" s="47">
        <v>-0.36484099776941126</v>
      </c>
      <c r="M57" s="47">
        <v>-0.15800639991407722</v>
      </c>
      <c r="N57" s="46">
        <v>0.70933017280746735</v>
      </c>
      <c r="O57" s="46">
        <v>-0.72597161464111393</v>
      </c>
      <c r="P57" s="46">
        <v>-0.74651590585676764</v>
      </c>
      <c r="Q57" s="47">
        <v>-0.52505181792988498</v>
      </c>
      <c r="R57" s="46">
        <v>-0.80586571716713629</v>
      </c>
      <c r="S57" s="47">
        <v>-0.53195016191136502</v>
      </c>
      <c r="T57" s="46">
        <v>-0.78045912442489207</v>
      </c>
      <c r="U57" s="46">
        <v>-0.72165725402703673</v>
      </c>
      <c r="V57" s="47">
        <v>0.56311673201683854</v>
      </c>
      <c r="W57" s="53">
        <v>0.66921018401893584</v>
      </c>
      <c r="X57" s="47">
        <v>-0.29124323438565308</v>
      </c>
      <c r="Y57" s="46">
        <v>0.85713158807031464</v>
      </c>
      <c r="Z57" s="47">
        <v>-0.65700521901541586</v>
      </c>
      <c r="AA57" s="47">
        <v>0.1519474445167836</v>
      </c>
      <c r="AB57" s="47">
        <v>0.33378081759545436</v>
      </c>
      <c r="AC57" s="47">
        <v>-7.948006551028089E-2</v>
      </c>
      <c r="AD57" s="47">
        <v>-0.27251232013271265</v>
      </c>
      <c r="AE57" s="47">
        <v>0.28322507903821498</v>
      </c>
      <c r="AF57" s="47">
        <v>0.19281539921583354</v>
      </c>
      <c r="AG57" s="47">
        <v>0.52041133873371437</v>
      </c>
      <c r="AH57" s="47">
        <v>1.3353018695966534E-2</v>
      </c>
      <c r="AI57" s="47">
        <v>0.4310444672906813</v>
      </c>
      <c r="AJ57" s="47">
        <v>-0.17356425841282297</v>
      </c>
      <c r="AK57" s="46">
        <v>0.78743653802260183</v>
      </c>
      <c r="AL57" s="47">
        <v>0.57529191113582556</v>
      </c>
      <c r="AM57" s="46">
        <v>0.82470985664897323</v>
      </c>
      <c r="AN57" s="46">
        <v>0.82879348196128422</v>
      </c>
      <c r="AO57" s="46">
        <v>0.77946631601067784</v>
      </c>
      <c r="AP57" s="46">
        <v>-0.75698843131580063</v>
      </c>
      <c r="AQ57" s="46">
        <v>0.7517403297740769</v>
      </c>
      <c r="AR57" s="46">
        <v>0.69823824345152397</v>
      </c>
      <c r="AS57" s="47">
        <v>0.40496589187451176</v>
      </c>
      <c r="AT57" s="47">
        <v>0.19240385070679114</v>
      </c>
      <c r="AU57" s="47">
        <v>0.11096883475439016</v>
      </c>
      <c r="AV57" s="47">
        <v>0.12272675479255211</v>
      </c>
      <c r="AW57" s="47">
        <v>9.4754737740237696E-2</v>
      </c>
      <c r="AX57" s="47">
        <v>4.657002967870065E-2</v>
      </c>
      <c r="AY57" s="47">
        <v>0.4536296203738307</v>
      </c>
      <c r="AZ57" s="47">
        <v>7.777199192028998E-3</v>
      </c>
      <c r="BA57" s="47">
        <v>0.56768734614302552</v>
      </c>
      <c r="BB57" s="47">
        <v>0.43523728441192294</v>
      </c>
      <c r="BC57" s="47">
        <v>0.62047404649684601</v>
      </c>
      <c r="BD57" s="46">
        <v>0.84813789313744625</v>
      </c>
      <c r="BE57" s="56">
        <v>1</v>
      </c>
    </row>
    <row r="59" spans="1:57" x14ac:dyDescent="0.25">
      <c r="A59" s="74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ЖМО (химия)</vt:lpstr>
      <vt:lpstr>ЖМО (корреляция)</vt:lpstr>
      <vt:lpstr>Вулканиты (химия) </vt:lpstr>
      <vt:lpstr>Вулканиты (корреляция)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Колесник Ольга Николаевна</dc:creator>
  <cp:lastModifiedBy>Ольга Колесник</cp:lastModifiedBy>
  <dcterms:created xsi:type="dcterms:W3CDTF">2006-09-16T00:00:00Z</dcterms:created>
  <dcterms:modified xsi:type="dcterms:W3CDTF">2024-07-16T11:58:52Z</dcterms:modified>
</cp:coreProperties>
</file>