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/>
  <xr:revisionPtr revIDLastSave="0" documentId="13_ncr:1_{CDB4110F-689D-41FC-80C1-782889FE325A}" xr6:coauthVersionLast="47" xr6:coauthVersionMax="47" xr10:uidLastSave="{00000000-0000-0000-0000-000000000000}"/>
  <bookViews>
    <workbookView xWindow="17530" yWindow="1180" windowWidth="20120" windowHeight="18400" xr2:uid="{00000000-000D-0000-FFFF-FFFF00000000}"/>
  </bookViews>
  <sheets>
    <sheet name="ESM_1" sheetId="1" r:id="rId1"/>
    <sheet name="ESM_2" sheetId="2" r:id="rId2"/>
    <sheet name="ESM_3" sheetId="3" r:id="rId3"/>
    <sheet name="ESM_4" sheetId="4" r:id="rId4"/>
    <sheet name="ESM_5" sheetId="5" r:id="rId5"/>
    <sheet name="ESM_6" sheetId="6" r:id="rId6"/>
    <sheet name="ESM_7" sheetId="7" r:id="rId7"/>
    <sheet name="ESM_8" sheetId="8" r:id="rId8"/>
    <sheet name="ESM_9" sheetId="9" r:id="rId9"/>
    <sheet name="ESM_10" sheetId="10" r:id="rId10"/>
    <sheet name="ESM_11" sheetId="11" r:id="rId11"/>
    <sheet name="ESM_12" sheetId="12" r:id="rId12"/>
  </sheets>
  <definedNames>
    <definedName name="OLE_LINK1" localSheetId="3">ESM_4!$B$2</definedName>
    <definedName name="OLE_LINK2" localSheetId="1">ESM_2!$B$2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" i="3" l="1"/>
  <c r="AB35" i="3"/>
  <c r="R35" i="3"/>
  <c r="Q35" i="3"/>
  <c r="AD30" i="3"/>
  <c r="AB30" i="3"/>
  <c r="R30" i="3"/>
  <c r="Q30" i="3"/>
  <c r="AD17" i="3"/>
  <c r="AB17" i="3"/>
  <c r="R17" i="3"/>
  <c r="Q17" i="3"/>
</calcChain>
</file>

<file path=xl/sharedStrings.xml><?xml version="1.0" encoding="utf-8"?>
<sst xmlns="http://schemas.openxmlformats.org/spreadsheetml/2006/main" count="647" uniqueCount="150">
  <si>
    <t>-</t>
  </si>
  <si>
    <t>FeO</t>
  </si>
  <si>
    <t>MnO</t>
  </si>
  <si>
    <t>MgO</t>
  </si>
  <si>
    <t>CaO</t>
  </si>
  <si>
    <t>Si</t>
  </si>
  <si>
    <t>Al</t>
  </si>
  <si>
    <t>Ca</t>
  </si>
  <si>
    <t>Na</t>
  </si>
  <si>
    <t>K</t>
  </si>
  <si>
    <t>An</t>
  </si>
  <si>
    <t>Ab</t>
  </si>
  <si>
    <t>Or</t>
  </si>
  <si>
    <t xml:space="preserve"> - </t>
  </si>
  <si>
    <t>NiO</t>
  </si>
  <si>
    <t>Ti</t>
  </si>
  <si>
    <t>Fe</t>
  </si>
  <si>
    <t>Mn</t>
  </si>
  <si>
    <t>Mg</t>
  </si>
  <si>
    <t>Alm</t>
  </si>
  <si>
    <t>Cr</t>
  </si>
  <si>
    <t>Wo</t>
  </si>
  <si>
    <t>En</t>
  </si>
  <si>
    <t>Fs</t>
  </si>
  <si>
    <t>Ac</t>
  </si>
  <si>
    <t>#Mg</t>
  </si>
  <si>
    <t>□</t>
  </si>
  <si>
    <t>ΣC</t>
  </si>
  <si>
    <t>ΣA</t>
  </si>
  <si>
    <t>ΣT2</t>
  </si>
  <si>
    <t>ΣT1</t>
  </si>
  <si>
    <t>ХMg</t>
  </si>
  <si>
    <t>ZnO</t>
  </si>
  <si>
    <t>V</t>
  </si>
  <si>
    <t>Zn</t>
  </si>
  <si>
    <t xml:space="preserve">   FeO   </t>
  </si>
  <si>
    <t xml:space="preserve">   MnO   </t>
  </si>
  <si>
    <t xml:space="preserve">   MgO   </t>
  </si>
  <si>
    <t xml:space="preserve">   CaO   </t>
  </si>
  <si>
    <t xml:space="preserve">   NiO   </t>
  </si>
  <si>
    <t>20/1</t>
  </si>
  <si>
    <t xml:space="preserve">   FeO    </t>
  </si>
  <si>
    <t xml:space="preserve">   MnO    </t>
  </si>
  <si>
    <t>S</t>
  </si>
  <si>
    <t xml:space="preserve">   Fe    </t>
  </si>
  <si>
    <t xml:space="preserve">Co </t>
  </si>
  <si>
    <t>Ni</t>
  </si>
  <si>
    <t>σ</t>
  </si>
  <si>
    <r>
      <t xml:space="preserve">   TiO</t>
    </r>
    <r>
      <rPr>
        <b/>
        <vertAlign val="sub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 xml:space="preserve">  </t>
    </r>
  </si>
  <si>
    <r>
      <t xml:space="preserve">   V</t>
    </r>
    <r>
      <rPr>
        <b/>
        <vertAlign val="sub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O</t>
    </r>
    <r>
      <rPr>
        <b/>
        <vertAlign val="subscript"/>
        <sz val="11"/>
        <rFont val="Times New Roman"/>
        <family val="1"/>
        <charset val="204"/>
      </rPr>
      <t>3</t>
    </r>
    <r>
      <rPr>
        <b/>
        <sz val="11"/>
        <rFont val="Times New Roman"/>
        <family val="1"/>
        <charset val="204"/>
      </rPr>
      <t xml:space="preserve">  </t>
    </r>
  </si>
  <si>
    <r>
      <t xml:space="preserve">   Nb</t>
    </r>
    <r>
      <rPr>
        <b/>
        <vertAlign val="sub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O</t>
    </r>
    <r>
      <rPr>
        <b/>
        <vertAlign val="subscript"/>
        <sz val="11"/>
        <rFont val="Times New Roman"/>
        <family val="1"/>
        <charset val="204"/>
      </rPr>
      <t>5</t>
    </r>
    <r>
      <rPr>
        <b/>
        <sz val="11"/>
        <rFont val="Times New Roman"/>
        <family val="1"/>
        <charset val="204"/>
      </rPr>
      <t xml:space="preserve"> </t>
    </r>
  </si>
  <si>
    <r>
      <t xml:space="preserve">   Cr</t>
    </r>
    <r>
      <rPr>
        <b/>
        <vertAlign val="sub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O</t>
    </r>
    <r>
      <rPr>
        <b/>
        <vertAlign val="subscript"/>
        <sz val="11"/>
        <rFont val="Times New Roman"/>
        <family val="1"/>
        <charset val="204"/>
      </rPr>
      <t>3</t>
    </r>
    <r>
      <rPr>
        <b/>
        <sz val="11"/>
        <rFont val="Times New Roman"/>
        <family val="1"/>
        <charset val="204"/>
      </rPr>
      <t xml:space="preserve"> </t>
    </r>
  </si>
  <si>
    <t xml:space="preserve">   F     </t>
  </si>
  <si>
    <t xml:space="preserve">   BaO   </t>
  </si>
  <si>
    <t xml:space="preserve">   Cl    </t>
  </si>
  <si>
    <t xml:space="preserve">  - </t>
  </si>
  <si>
    <r>
      <t xml:space="preserve">   Na</t>
    </r>
    <r>
      <rPr>
        <b/>
        <vertAlign val="sub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 xml:space="preserve">O  </t>
    </r>
  </si>
  <si>
    <r>
      <t xml:space="preserve">   K</t>
    </r>
    <r>
      <rPr>
        <b/>
        <vertAlign val="sub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 xml:space="preserve">O   </t>
    </r>
  </si>
  <si>
    <r>
      <t xml:space="preserve">   SiO</t>
    </r>
    <r>
      <rPr>
        <b/>
        <vertAlign val="sub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 xml:space="preserve">  </t>
    </r>
  </si>
  <si>
    <r>
      <t>V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>O</t>
    </r>
    <r>
      <rPr>
        <b/>
        <vertAlign val="subscript"/>
        <sz val="11"/>
        <color indexed="8"/>
        <rFont val="Times New Roman"/>
        <family val="1"/>
        <charset val="204"/>
      </rPr>
      <t>5</t>
    </r>
  </si>
  <si>
    <r>
      <t xml:space="preserve">   Al</t>
    </r>
    <r>
      <rPr>
        <b/>
        <vertAlign val="sub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O</t>
    </r>
    <r>
      <rPr>
        <b/>
        <vertAlign val="subscript"/>
        <sz val="11"/>
        <rFont val="Times New Roman"/>
        <family val="1"/>
        <charset val="204"/>
      </rPr>
      <t>3</t>
    </r>
    <r>
      <rPr>
        <b/>
        <sz val="11"/>
        <rFont val="Times New Roman"/>
        <family val="1"/>
        <charset val="204"/>
      </rPr>
      <t xml:space="preserve"> </t>
    </r>
  </si>
  <si>
    <t>Cl</t>
  </si>
  <si>
    <t>F</t>
  </si>
  <si>
    <r>
      <t>Na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>O</t>
    </r>
  </si>
  <si>
    <r>
      <t>SiO</t>
    </r>
    <r>
      <rPr>
        <b/>
        <vertAlign val="subscript"/>
        <sz val="11"/>
        <color indexed="8"/>
        <rFont val="Times New Roman"/>
        <family val="1"/>
        <charset val="204"/>
      </rPr>
      <t>2</t>
    </r>
  </si>
  <si>
    <r>
      <t>P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>O</t>
    </r>
    <r>
      <rPr>
        <b/>
        <vertAlign val="subscript"/>
        <sz val="11"/>
        <color indexed="8"/>
        <rFont val="Times New Roman"/>
        <family val="1"/>
        <charset val="204"/>
      </rPr>
      <t>5</t>
    </r>
  </si>
  <si>
    <r>
      <t>Ce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>O</t>
    </r>
    <r>
      <rPr>
        <b/>
        <vertAlign val="subscript"/>
        <sz val="11"/>
        <color indexed="8"/>
        <rFont val="Times New Roman"/>
        <family val="1"/>
        <charset val="204"/>
      </rPr>
      <t>3</t>
    </r>
  </si>
  <si>
    <r>
      <t>Nd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>O</t>
    </r>
    <r>
      <rPr>
        <b/>
        <vertAlign val="subscript"/>
        <sz val="11"/>
        <color indexed="8"/>
        <rFont val="Times New Roman"/>
        <family val="1"/>
        <charset val="204"/>
      </rPr>
      <t>3</t>
    </r>
  </si>
  <si>
    <r>
      <t>TiO</t>
    </r>
    <r>
      <rPr>
        <b/>
        <vertAlign val="subscript"/>
        <sz val="11"/>
        <color indexed="8"/>
        <rFont val="Times New Roman"/>
        <family val="1"/>
        <charset val="204"/>
      </rPr>
      <t>2</t>
    </r>
  </si>
  <si>
    <r>
      <t>Al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>O</t>
    </r>
    <r>
      <rPr>
        <b/>
        <vertAlign val="subscript"/>
        <sz val="11"/>
        <color indexed="8"/>
        <rFont val="Times New Roman"/>
        <family val="1"/>
        <charset val="204"/>
      </rPr>
      <t>3</t>
    </r>
  </si>
  <si>
    <r>
      <t>Cr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>O</t>
    </r>
    <r>
      <rPr>
        <b/>
        <vertAlign val="subscript"/>
        <sz val="11"/>
        <color indexed="8"/>
        <rFont val="Times New Roman"/>
        <family val="1"/>
        <charset val="204"/>
      </rPr>
      <t>3</t>
    </r>
  </si>
  <si>
    <r>
      <t>V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>O</t>
    </r>
    <r>
      <rPr>
        <b/>
        <vertAlign val="subscript"/>
        <sz val="11"/>
        <color indexed="8"/>
        <rFont val="Times New Roman"/>
        <family val="1"/>
        <charset val="204"/>
      </rPr>
      <t>3</t>
    </r>
  </si>
  <si>
    <r>
      <t>K</t>
    </r>
    <r>
      <rPr>
        <b/>
        <vertAlign val="subscript"/>
        <sz val="11"/>
        <color indexed="8"/>
        <rFont val="Times New Roman"/>
        <family val="1"/>
        <charset val="204"/>
      </rPr>
      <t>2</t>
    </r>
    <r>
      <rPr>
        <b/>
        <sz val="11"/>
        <color indexed="8"/>
        <rFont val="Times New Roman"/>
        <family val="1"/>
        <charset val="204"/>
      </rPr>
      <t>O</t>
    </r>
  </si>
  <si>
    <r>
      <t xml:space="preserve">   SO</t>
    </r>
    <r>
      <rPr>
        <b/>
        <vertAlign val="subscript"/>
        <sz val="11"/>
        <rFont val="Times New Roman"/>
        <family val="1"/>
        <charset val="204"/>
      </rPr>
      <t xml:space="preserve">3 </t>
    </r>
    <r>
      <rPr>
        <b/>
        <sz val="11"/>
        <rFont val="Times New Roman"/>
        <family val="1"/>
        <charset val="204"/>
      </rPr>
      <t xml:space="preserve">  </t>
    </r>
  </si>
  <si>
    <t xml:space="preserve"> </t>
  </si>
  <si>
    <t>№№</t>
  </si>
  <si>
    <t>3σ</t>
  </si>
  <si>
    <t>Prp</t>
  </si>
  <si>
    <t>Grs</t>
  </si>
  <si>
    <t>Sps</t>
  </si>
  <si>
    <r>
      <t>Fe</t>
    </r>
    <r>
      <rPr>
        <b/>
        <vertAlign val="superscript"/>
        <sz val="11"/>
        <color indexed="8"/>
        <rFont val="Times New Roman"/>
        <family val="1"/>
        <charset val="204"/>
      </rPr>
      <t>(2+)</t>
    </r>
  </si>
  <si>
    <t>2.43**</t>
  </si>
  <si>
    <t>Fe3+</t>
  </si>
  <si>
    <t>Fe2+</t>
  </si>
  <si>
    <t>№ точки</t>
  </si>
  <si>
    <t>Генерация</t>
  </si>
  <si>
    <t>Сумма</t>
  </si>
  <si>
    <t>Метод</t>
  </si>
  <si>
    <t>Ядро</t>
  </si>
  <si>
    <t>Кайма</t>
  </si>
  <si>
    <r>
      <t xml:space="preserve">Крупный фенокрист </t>
    </r>
    <r>
      <rPr>
        <b/>
        <i/>
        <sz val="14"/>
        <color indexed="8"/>
        <rFont val="Times New Roman"/>
        <family val="1"/>
        <charset val="204"/>
      </rPr>
      <t>Pl</t>
    </r>
    <r>
      <rPr>
        <b/>
        <sz val="14"/>
        <color indexed="8"/>
        <rFont val="Times New Roman"/>
        <family val="1"/>
        <charset val="204"/>
      </rPr>
      <t>-1</t>
    </r>
  </si>
  <si>
    <r>
      <t xml:space="preserve">Микрофенокристы </t>
    </r>
    <r>
      <rPr>
        <b/>
        <i/>
        <sz val="14"/>
        <color indexed="8"/>
        <rFont val="Times New Roman"/>
        <family val="1"/>
        <charset val="204"/>
      </rPr>
      <t>Pl</t>
    </r>
    <r>
      <rPr>
        <b/>
        <sz val="14"/>
        <color indexed="8"/>
        <rFont val="Times New Roman"/>
        <family val="1"/>
        <charset val="204"/>
      </rPr>
      <t>-2</t>
    </r>
  </si>
  <si>
    <t>РСМА</t>
  </si>
  <si>
    <t>Формульные единицы, расчитанные на 5 катионов</t>
  </si>
  <si>
    <t>Точки 37, 38, 39 – каймы на шпинели</t>
  </si>
  <si>
    <t>Формульные единицы, расчитанные на 8 катионов</t>
  </si>
  <si>
    <t>Ортопироксен (бронзит, гиперстен, феррогиперстен)</t>
  </si>
  <si>
    <t xml:space="preserve">  № точки</t>
  </si>
  <si>
    <t>Характеристика</t>
  </si>
  <si>
    <t>Fe общ</t>
  </si>
  <si>
    <t>СЭМ</t>
  </si>
  <si>
    <t>Микрофенокрист, ядро</t>
  </si>
  <si>
    <t>3σ для анализов РСМА</t>
  </si>
  <si>
    <t>Большой зональный фенокрист</t>
  </si>
  <si>
    <t>σ для СЭМ</t>
  </si>
  <si>
    <r>
      <t xml:space="preserve">Зерна в срастании с </t>
    </r>
    <r>
      <rPr>
        <i/>
        <sz val="11"/>
        <rFont val="Times New Roman"/>
        <family val="1"/>
        <charset val="204"/>
      </rPr>
      <t>Grt-2</t>
    </r>
  </si>
  <si>
    <t>Зональный фенокрист</t>
  </si>
  <si>
    <t>Микрофенокристы</t>
  </si>
  <si>
    <r>
      <t>Opx</t>
    </r>
    <r>
      <rPr>
        <b/>
        <sz val="14"/>
        <color indexed="8"/>
        <rFont val="Times New Roman"/>
        <family val="1"/>
        <charset val="204"/>
      </rPr>
      <t>-1 (бронзит)</t>
    </r>
  </si>
  <si>
    <r>
      <t>Opx</t>
    </r>
    <r>
      <rPr>
        <b/>
        <sz val="14"/>
        <color indexed="8"/>
        <rFont val="Times New Roman"/>
        <family val="1"/>
        <charset val="204"/>
      </rPr>
      <t>-2 (гиперстен)</t>
    </r>
  </si>
  <si>
    <r>
      <t>Opx</t>
    </r>
    <r>
      <rPr>
        <b/>
        <sz val="14"/>
        <rFont val="Times New Roman"/>
        <family val="1"/>
        <charset val="204"/>
      </rPr>
      <t>-3 (гиперстен-феррогиперстен)</t>
    </r>
  </si>
  <si>
    <r>
      <t xml:space="preserve">Зерна в срастании с </t>
    </r>
    <r>
      <rPr>
        <i/>
        <sz val="11"/>
        <rFont val="Times New Roman"/>
        <family val="1"/>
        <charset val="204"/>
      </rPr>
      <t>Grt-3</t>
    </r>
  </si>
  <si>
    <t>Микролиты в матрице</t>
  </si>
  <si>
    <r>
      <t xml:space="preserve">Кайма на </t>
    </r>
    <r>
      <rPr>
        <i/>
        <sz val="11"/>
        <rFont val="Times New Roman"/>
        <family val="1"/>
        <charset val="204"/>
      </rPr>
      <t>Opx-1</t>
    </r>
  </si>
  <si>
    <r>
      <t xml:space="preserve">Кайма на </t>
    </r>
    <r>
      <rPr>
        <i/>
        <sz val="11"/>
        <rFont val="Times New Roman"/>
        <family val="1"/>
        <charset val="204"/>
      </rPr>
      <t>Opx-2</t>
    </r>
  </si>
  <si>
    <t>Формульные единицы, расчитанные на 4 катиона</t>
  </si>
  <si>
    <t>Примечание. **Примесь минеральной фазы, обогащенной Mn. #Mg=Mg/(Mg+Fe tot).</t>
  </si>
  <si>
    <t>Крупные кристаллы в миароловых пустотах</t>
  </si>
  <si>
    <t>В основной массе породы</t>
  </si>
  <si>
    <t>Примечание. XMg=Mg/(Mg+Fe+Mn).</t>
  </si>
  <si>
    <t>Формульные единицы, расчитанные на 17 катионов</t>
  </si>
  <si>
    <r>
      <t>Зеленовато-серый герцинит (</t>
    </r>
    <r>
      <rPr>
        <b/>
        <i/>
        <sz val="14"/>
        <color indexed="8"/>
        <rFont val="Times New Roman"/>
        <family val="1"/>
        <charset val="204"/>
      </rPr>
      <t>Spl</t>
    </r>
    <r>
      <rPr>
        <b/>
        <sz val="14"/>
        <color indexed="8"/>
        <rFont val="Times New Roman"/>
        <family val="1"/>
        <charset val="204"/>
      </rPr>
      <t>-1</t>
    </r>
    <r>
      <rPr>
        <sz val="11"/>
        <color indexed="8"/>
        <rFont val="Times New Roman"/>
        <family val="1"/>
        <charset val="204"/>
      </rPr>
      <t>)</t>
    </r>
  </si>
  <si>
    <t>Генерация,
характеристика</t>
  </si>
  <si>
    <r>
      <t xml:space="preserve">Розовато-серый герцинит, кайма вокруг </t>
    </r>
    <r>
      <rPr>
        <i/>
        <sz val="11"/>
        <color indexed="8"/>
        <rFont val="Times New Roman"/>
        <family val="1"/>
        <charset val="204"/>
      </rPr>
      <t>Crn</t>
    </r>
    <r>
      <rPr>
        <sz val="11"/>
        <color indexed="8"/>
        <rFont val="Times New Roman"/>
        <family val="1"/>
        <charset val="204"/>
      </rPr>
      <t xml:space="preserve"> (</t>
    </r>
    <r>
      <rPr>
        <b/>
        <i/>
        <sz val="14"/>
        <color indexed="8"/>
        <rFont val="Times New Roman"/>
        <family val="1"/>
        <charset val="204"/>
      </rPr>
      <t>Spl</t>
    </r>
    <r>
      <rPr>
        <b/>
        <sz val="14"/>
        <color indexed="8"/>
        <rFont val="Times New Roman"/>
        <family val="1"/>
        <charset val="204"/>
      </rPr>
      <t>-2</t>
    </r>
    <r>
      <rPr>
        <sz val="11"/>
        <color indexed="8"/>
        <rFont val="Times New Roman"/>
        <family val="1"/>
        <charset val="204"/>
      </rPr>
      <t>)</t>
    </r>
  </si>
  <si>
    <t>Формульные единицы, расчитанные на 3 катиона</t>
  </si>
  <si>
    <r>
      <t xml:space="preserve">Примечание. </t>
    </r>
    <r>
      <rPr>
        <b/>
        <i/>
        <sz val="11"/>
        <color indexed="8"/>
        <rFont val="Times New Roman"/>
        <family val="1"/>
        <charset val="204"/>
      </rPr>
      <t>X</t>
    </r>
    <r>
      <rPr>
        <b/>
        <sz val="11"/>
        <color indexed="8"/>
        <rFont val="Times New Roman"/>
        <family val="1"/>
        <charset val="204"/>
      </rPr>
      <t xml:space="preserve">Cr = Cr/(Cr+Al); </t>
    </r>
    <r>
      <rPr>
        <b/>
        <i/>
        <sz val="11"/>
        <color indexed="8"/>
        <rFont val="Times New Roman"/>
        <family val="1"/>
        <charset val="204"/>
      </rPr>
      <t>X</t>
    </r>
    <r>
      <rPr>
        <b/>
        <sz val="11"/>
        <color indexed="8"/>
        <rFont val="Times New Roman"/>
        <family val="1"/>
        <charset val="204"/>
      </rPr>
      <t>Mg = Mg/(Mg+Fe).</t>
    </r>
  </si>
  <si>
    <r>
      <rPr>
        <b/>
        <i/>
        <sz val="11"/>
        <color indexed="8"/>
        <rFont val="Times New Roman"/>
        <family val="1"/>
        <charset val="204"/>
      </rPr>
      <t>X</t>
    </r>
    <r>
      <rPr>
        <b/>
        <sz val="11"/>
        <color indexed="8"/>
        <rFont val="Times New Roman"/>
        <family val="1"/>
        <charset val="204"/>
      </rPr>
      <t>Cr</t>
    </r>
  </si>
  <si>
    <r>
      <rPr>
        <b/>
        <i/>
        <sz val="11"/>
        <color indexed="8"/>
        <rFont val="Times New Roman"/>
        <family val="1"/>
        <charset val="204"/>
      </rPr>
      <t>X</t>
    </r>
    <r>
      <rPr>
        <b/>
        <sz val="11"/>
        <color indexed="8"/>
        <rFont val="Times New Roman"/>
        <family val="1"/>
        <charset val="204"/>
      </rPr>
      <t>Mg</t>
    </r>
  </si>
  <si>
    <r>
      <t>Сумма - O = F</t>
    </r>
    <r>
      <rPr>
        <b/>
        <vertAlign val="subscript"/>
        <sz val="11"/>
        <rFont val="Times New Roman"/>
        <family val="1"/>
        <charset val="204"/>
      </rPr>
      <t>2</t>
    </r>
  </si>
  <si>
    <t>Генерация, минерал</t>
  </si>
  <si>
    <r>
      <rPr>
        <i/>
        <sz val="12"/>
        <color indexed="8"/>
        <rFont val="Times New Roman"/>
        <family val="1"/>
        <charset val="204"/>
      </rPr>
      <t>Amp</t>
    </r>
    <r>
      <rPr>
        <sz val="12"/>
        <color indexed="8"/>
        <rFont val="Times New Roman"/>
        <family val="1"/>
        <charset val="204"/>
      </rPr>
      <t>-1
Паргасит</t>
    </r>
  </si>
  <si>
    <r>
      <rPr>
        <i/>
        <sz val="11"/>
        <color indexed="8"/>
        <rFont val="Times New Roman"/>
        <family val="1"/>
        <charset val="204"/>
      </rPr>
      <t>Amp</t>
    </r>
    <r>
      <rPr>
        <sz val="11"/>
        <color indexed="8"/>
        <rFont val="Times New Roman"/>
        <family val="1"/>
        <charset val="204"/>
      </rPr>
      <t>-1
Паргасит</t>
    </r>
  </si>
  <si>
    <r>
      <t xml:space="preserve">  </t>
    </r>
    <r>
      <rPr>
        <i/>
        <sz val="11"/>
        <color indexed="8"/>
        <rFont val="Times New Roman"/>
        <family val="1"/>
        <charset val="204"/>
      </rPr>
      <t xml:space="preserve"> Amp</t>
    </r>
    <r>
      <rPr>
        <sz val="11"/>
        <color indexed="8"/>
        <rFont val="Times New Roman"/>
        <family val="1"/>
        <charset val="204"/>
      </rPr>
      <t>-2
Феррокерсутит</t>
    </r>
  </si>
  <si>
    <r>
      <t>Ilm</t>
    </r>
    <r>
      <rPr>
        <b/>
        <sz val="11"/>
        <color indexed="8"/>
        <rFont val="Times New Roman"/>
        <family val="1"/>
        <charset val="204"/>
      </rPr>
      <t>-1</t>
    </r>
  </si>
  <si>
    <r>
      <t>Ilm</t>
    </r>
    <r>
      <rPr>
        <b/>
        <sz val="11"/>
        <color indexed="8"/>
        <rFont val="Times New Roman"/>
        <family val="1"/>
        <charset val="204"/>
      </rPr>
      <t>-2</t>
    </r>
  </si>
  <si>
    <t>Supplementary_1, ESM_1. Плагиоклаз (лабрадор)</t>
  </si>
  <si>
    <t>Supplementary_1, ESM_2. Гранат (альмандин-пиропового ряда)</t>
  </si>
  <si>
    <t xml:space="preserve">Supplementary_1, ESM_3. </t>
  </si>
  <si>
    <t>Supplementary_1, ESM_4. Осумилит</t>
  </si>
  <si>
    <t>Supplementary_1, ESM_5. Шпинель (герцинит)</t>
  </si>
  <si>
    <t>Supplementary_1, ESM_6. Корунд (сапфир)</t>
  </si>
  <si>
    <t>Supplementary_1, ESM_7. Тридимит</t>
  </si>
  <si>
    <t>Supplementary_1, ESM_8. Апатит (фторапатит)</t>
  </si>
  <si>
    <t>Supplementary_1, ESM_9. Флогопит (фторфлогопит)</t>
  </si>
  <si>
    <t>Supplementary_1, ESM_10. Амфибол (паргасит, феррокерсутит)</t>
  </si>
  <si>
    <t>Supplementary_1, ESM_11. Ильменит</t>
  </si>
  <si>
    <t>Supplementary_1, ESM_12. Пирротин</t>
  </si>
  <si>
    <r>
      <t>Grt-</t>
    </r>
    <r>
      <rPr>
        <b/>
        <sz val="14"/>
        <color rgb="FF000000"/>
        <rFont val="Times New Roman"/>
        <family val="1"/>
        <charset val="204"/>
      </rPr>
      <t>1</t>
    </r>
    <r>
      <rPr>
        <b/>
        <i/>
        <sz val="14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>фенокристы</t>
    </r>
  </si>
  <si>
    <r>
      <t>Grt-</t>
    </r>
    <r>
      <rPr>
        <b/>
        <sz val="14"/>
        <color rgb="FF000000"/>
        <rFont val="Times New Roman"/>
        <family val="1"/>
        <charset val="204"/>
      </rPr>
      <t>2</t>
    </r>
    <r>
      <rPr>
        <b/>
        <i/>
        <sz val="14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>фенокристы</t>
    </r>
  </si>
  <si>
    <r>
      <t>Grt-</t>
    </r>
    <r>
      <rPr>
        <b/>
        <sz val="14"/>
        <color rgb="FF000000"/>
        <rFont val="Times New Roman"/>
        <family val="1"/>
        <charset val="204"/>
      </rPr>
      <t>3</t>
    </r>
    <r>
      <rPr>
        <b/>
        <i/>
        <sz val="14"/>
        <color indexed="8"/>
        <rFont val="Times New Roman"/>
        <family val="1"/>
        <charset val="204"/>
      </rPr>
      <t xml:space="preserve">
</t>
    </r>
    <r>
      <rPr>
        <sz val="12"/>
        <color indexed="8"/>
        <rFont val="Times New Roman"/>
        <family val="1"/>
        <charset val="204"/>
      </rPr>
      <t>фенокристы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</si>
</sst>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6" x14ac:knownFonts="1">
    <font>
      <sz val="11"/>
      <color theme="1"/>
      <name val="Calibri"/>
      <family val="2"/>
      <scheme val="minor"/>
    </font>
    <font>
      <b/>
      <sz val="1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bscript"/>
      <sz val="1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indexed="8"/>
      <name val="Calibri"/>
      <family val="2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vertAlign val="subscript"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b/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/>
    <xf numFmtId="2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/>
    <xf numFmtId="0" fontId="1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/>
    </xf>
    <xf numFmtId="2" fontId="16" fillId="2" borderId="0" xfId="0" applyNumberFormat="1" applyFont="1" applyFill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27" fillId="0" borderId="0" xfId="0" applyFont="1"/>
    <xf numFmtId="0" fontId="28" fillId="0" borderId="1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29" fillId="0" borderId="1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g"/><Relationship Id="rId1" Type="http://schemas.openxmlformats.org/officeDocument/2006/relationships/image" Target="../media/image10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11</xdr:col>
      <xdr:colOff>316611</xdr:colOff>
      <xdr:row>57</xdr:row>
      <xdr:rowOff>102108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81675"/>
          <a:ext cx="6574536" cy="54361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11</xdr:col>
      <xdr:colOff>457200</xdr:colOff>
      <xdr:row>62</xdr:row>
      <xdr:rowOff>54612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95750"/>
          <a:ext cx="7772400" cy="824611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19</xdr:row>
      <xdr:rowOff>0</xdr:rowOff>
    </xdr:from>
    <xdr:to>
      <xdr:col>24</xdr:col>
      <xdr:colOff>169164</xdr:colOff>
      <xdr:row>53</xdr:row>
      <xdr:rowOff>170688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4095750"/>
          <a:ext cx="7484364" cy="6647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17</xdr:col>
      <xdr:colOff>76200</xdr:colOff>
      <xdr:row>42</xdr:row>
      <xdr:rowOff>34716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895600"/>
          <a:ext cx="10058400" cy="53687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8</xdr:col>
      <xdr:colOff>303276</xdr:colOff>
      <xdr:row>28</xdr:row>
      <xdr:rowOff>54864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009775"/>
          <a:ext cx="4837176" cy="3483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17</xdr:col>
      <xdr:colOff>47625</xdr:colOff>
      <xdr:row>57</xdr:row>
      <xdr:rowOff>56863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77000"/>
          <a:ext cx="10058400" cy="50098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15</xdr:col>
      <xdr:colOff>507452</xdr:colOff>
      <xdr:row>77</xdr:row>
      <xdr:rowOff>152400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810500"/>
          <a:ext cx="9803852" cy="7772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16</xdr:col>
      <xdr:colOff>323850</xdr:colOff>
      <xdr:row>70</xdr:row>
      <xdr:rowOff>111613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477125"/>
          <a:ext cx="10058400" cy="62076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15</xdr:col>
      <xdr:colOff>601102</xdr:colOff>
      <xdr:row>70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6438900"/>
          <a:ext cx="10040377" cy="7772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12</xdr:col>
      <xdr:colOff>549288</xdr:colOff>
      <xdr:row>61</xdr:row>
      <xdr:rowOff>152400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885950"/>
          <a:ext cx="6759588" cy="10058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17</xdr:col>
      <xdr:colOff>114300</xdr:colOff>
      <xdr:row>31</xdr:row>
      <xdr:rowOff>114300</xdr:rowOff>
    </xdr:to>
    <xdr:pic>
      <xdr:nvPicPr>
        <xdr:cNvPr id="7169" name="Рисунок 2">
          <a:extLst>
            <a:ext uri="{FF2B5EF4-FFF2-40B4-BE49-F238E27FC236}">
              <a16:creationId xmlns:a16="http://schemas.microsoft.com/office/drawing/2014/main" id="{00000000-0008-0000-06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2543175"/>
          <a:ext cx="10058400" cy="3733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14</xdr:col>
      <xdr:colOff>222504</xdr:colOff>
      <xdr:row>55</xdr:row>
      <xdr:rowOff>89916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05200"/>
          <a:ext cx="8375904" cy="73289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14</xdr:col>
      <xdr:colOff>155448</xdr:colOff>
      <xdr:row>55</xdr:row>
      <xdr:rowOff>100584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905250"/>
          <a:ext cx="8613648" cy="6958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workbookViewId="0"/>
  </sheetViews>
  <sheetFormatPr defaultRowHeight="14.5" x14ac:dyDescent="0.35"/>
  <cols>
    <col min="2" max="2" width="11.54296875" customWidth="1"/>
  </cols>
  <sheetData>
    <row r="1" spans="1:20" ht="22.5" x14ac:dyDescent="0.45">
      <c r="A1" s="1" t="s">
        <v>135</v>
      </c>
    </row>
    <row r="2" spans="1:20" x14ac:dyDescent="0.35">
      <c r="B2" s="21" t="s">
        <v>75</v>
      </c>
      <c r="C2" s="22">
        <v>1</v>
      </c>
      <c r="D2" s="22">
        <v>2</v>
      </c>
      <c r="E2" s="22">
        <v>3</v>
      </c>
      <c r="F2" s="22">
        <v>4</v>
      </c>
      <c r="G2" s="21">
        <v>5</v>
      </c>
      <c r="H2" s="21">
        <v>6</v>
      </c>
      <c r="I2" s="21">
        <v>7</v>
      </c>
      <c r="J2" s="21">
        <v>8</v>
      </c>
      <c r="K2" s="21">
        <v>9</v>
      </c>
      <c r="L2" s="21">
        <v>10</v>
      </c>
      <c r="M2" s="21">
        <v>11</v>
      </c>
      <c r="N2" s="21">
        <v>12</v>
      </c>
      <c r="O2" s="21">
        <v>13</v>
      </c>
      <c r="P2" s="21">
        <v>14</v>
      </c>
      <c r="Q2" s="21">
        <v>15</v>
      </c>
      <c r="R2" s="21">
        <v>16</v>
      </c>
      <c r="S2" s="21">
        <v>17</v>
      </c>
      <c r="T2" s="21">
        <v>18</v>
      </c>
    </row>
    <row r="3" spans="1:20" x14ac:dyDescent="0.35">
      <c r="B3" s="9" t="s">
        <v>84</v>
      </c>
      <c r="C3" s="22">
        <v>57</v>
      </c>
      <c r="D3" s="22">
        <v>58</v>
      </c>
      <c r="E3" s="22">
        <v>59</v>
      </c>
      <c r="F3" s="22">
        <v>60</v>
      </c>
      <c r="G3" s="21">
        <v>37</v>
      </c>
      <c r="H3" s="21">
        <v>38</v>
      </c>
      <c r="I3" s="21">
        <v>39</v>
      </c>
      <c r="J3" s="7">
        <v>40</v>
      </c>
      <c r="K3" s="7">
        <v>42</v>
      </c>
      <c r="L3" s="7">
        <v>43</v>
      </c>
      <c r="M3" s="7">
        <v>44</v>
      </c>
      <c r="N3" s="7">
        <v>45</v>
      </c>
      <c r="O3" s="21">
        <v>46</v>
      </c>
      <c r="P3" s="21">
        <v>47</v>
      </c>
      <c r="Q3" s="21">
        <v>48</v>
      </c>
      <c r="R3" s="21">
        <v>49</v>
      </c>
      <c r="S3" s="21">
        <v>55</v>
      </c>
      <c r="T3" s="21">
        <v>56</v>
      </c>
    </row>
    <row r="4" spans="1:20" x14ac:dyDescent="0.35">
      <c r="B4" s="88" t="s">
        <v>85</v>
      </c>
      <c r="C4" s="89" t="s">
        <v>90</v>
      </c>
      <c r="D4" s="90"/>
      <c r="E4" s="90"/>
      <c r="F4" s="90"/>
      <c r="G4" s="91" t="s">
        <v>91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spans="1:20" x14ac:dyDescent="0.35">
      <c r="B5" s="88"/>
      <c r="C5" s="81" t="s">
        <v>88</v>
      </c>
      <c r="D5" s="81" t="s">
        <v>89</v>
      </c>
      <c r="E5" s="81" t="s">
        <v>88</v>
      </c>
      <c r="F5" s="81" t="s">
        <v>89</v>
      </c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0" ht="16" x14ac:dyDescent="0.35">
      <c r="B6" s="18" t="s">
        <v>64</v>
      </c>
      <c r="C6" s="38">
        <v>53.62</v>
      </c>
      <c r="D6" s="38">
        <v>55.29</v>
      </c>
      <c r="E6" s="38">
        <v>53.23</v>
      </c>
      <c r="F6" s="38">
        <v>53.21</v>
      </c>
      <c r="G6" s="37">
        <v>54.08</v>
      </c>
      <c r="H6" s="37">
        <v>54.72</v>
      </c>
      <c r="I6" s="37">
        <v>51.96</v>
      </c>
      <c r="J6" s="10">
        <v>54.68</v>
      </c>
      <c r="K6" s="10">
        <v>53.57</v>
      </c>
      <c r="L6" s="10">
        <v>53.89</v>
      </c>
      <c r="M6" s="10">
        <v>55.56</v>
      </c>
      <c r="N6" s="10">
        <v>53.59</v>
      </c>
      <c r="O6" s="37">
        <v>54.61</v>
      </c>
      <c r="P6" s="37">
        <v>54.22</v>
      </c>
      <c r="Q6" s="37">
        <v>54.98</v>
      </c>
      <c r="R6" s="37">
        <v>54.57</v>
      </c>
      <c r="S6" s="37">
        <v>54.37</v>
      </c>
      <c r="T6" s="37">
        <v>54.29</v>
      </c>
    </row>
    <row r="7" spans="1:20" ht="16" x14ac:dyDescent="0.35">
      <c r="B7" s="18" t="s">
        <v>68</v>
      </c>
      <c r="C7" s="38" t="s">
        <v>0</v>
      </c>
      <c r="D7" s="38" t="s">
        <v>0</v>
      </c>
      <c r="E7" s="38" t="s">
        <v>0</v>
      </c>
      <c r="F7" s="38" t="s">
        <v>0</v>
      </c>
      <c r="G7" s="37" t="s">
        <v>0</v>
      </c>
      <c r="H7" s="37" t="s">
        <v>0</v>
      </c>
      <c r="I7" s="37" t="s">
        <v>0</v>
      </c>
      <c r="J7" s="10">
        <v>0.04</v>
      </c>
      <c r="K7" s="10">
        <v>0.04</v>
      </c>
      <c r="L7" s="10" t="s">
        <v>0</v>
      </c>
      <c r="M7" s="10">
        <v>0.04</v>
      </c>
      <c r="N7" s="10">
        <v>0.04</v>
      </c>
      <c r="O7" s="37">
        <v>0.04</v>
      </c>
      <c r="P7" s="37" t="s">
        <v>0</v>
      </c>
      <c r="Q7" s="37">
        <v>0.04</v>
      </c>
      <c r="R7" s="37">
        <v>0.05</v>
      </c>
      <c r="S7" s="37">
        <v>0.05</v>
      </c>
      <c r="T7" s="37" t="s">
        <v>0</v>
      </c>
    </row>
    <row r="8" spans="1:20" ht="16" x14ac:dyDescent="0.35">
      <c r="B8" s="18" t="s">
        <v>69</v>
      </c>
      <c r="C8" s="38">
        <v>29.7</v>
      </c>
      <c r="D8" s="38">
        <v>29.19</v>
      </c>
      <c r="E8" s="38">
        <v>30.24</v>
      </c>
      <c r="F8" s="38">
        <v>30.38</v>
      </c>
      <c r="G8" s="37">
        <v>29.61</v>
      </c>
      <c r="H8" s="37">
        <v>28.99</v>
      </c>
      <c r="I8" s="37">
        <v>29.99</v>
      </c>
      <c r="J8" s="10">
        <v>28.61</v>
      </c>
      <c r="K8" s="10">
        <v>29.76</v>
      </c>
      <c r="L8" s="10">
        <v>29.72</v>
      </c>
      <c r="M8" s="10">
        <v>28.95</v>
      </c>
      <c r="N8" s="10">
        <v>29.86</v>
      </c>
      <c r="O8" s="37">
        <v>29.21</v>
      </c>
      <c r="P8" s="37">
        <v>29.42</v>
      </c>
      <c r="Q8" s="37">
        <v>28.95</v>
      </c>
      <c r="R8" s="37">
        <v>29.22</v>
      </c>
      <c r="S8" s="37">
        <v>29.06</v>
      </c>
      <c r="T8" s="37">
        <v>29.78</v>
      </c>
    </row>
    <row r="9" spans="1:20" x14ac:dyDescent="0.35">
      <c r="B9" s="18" t="s">
        <v>1</v>
      </c>
      <c r="C9" s="38">
        <v>0.31</v>
      </c>
      <c r="D9" s="38">
        <v>0.32</v>
      </c>
      <c r="E9" s="38">
        <v>0.09</v>
      </c>
      <c r="F9" s="38">
        <v>0.14000000000000001</v>
      </c>
      <c r="G9" s="37">
        <v>0.35</v>
      </c>
      <c r="H9" s="37">
        <v>0.13</v>
      </c>
      <c r="I9" s="37">
        <v>0.3</v>
      </c>
      <c r="J9" s="10">
        <v>0.36</v>
      </c>
      <c r="K9" s="10">
        <v>0.4</v>
      </c>
      <c r="L9" s="10">
        <v>0.41</v>
      </c>
      <c r="M9" s="10">
        <v>0.35</v>
      </c>
      <c r="N9" s="10">
        <v>0.38</v>
      </c>
      <c r="O9" s="37">
        <v>0.3</v>
      </c>
      <c r="P9" s="37">
        <v>0.4</v>
      </c>
      <c r="Q9" s="37">
        <v>0.3</v>
      </c>
      <c r="R9" s="37">
        <v>0.27</v>
      </c>
      <c r="S9" s="37">
        <v>0.12</v>
      </c>
      <c r="T9" s="37">
        <v>0.33</v>
      </c>
    </row>
    <row r="10" spans="1:20" x14ac:dyDescent="0.35">
      <c r="B10" s="18" t="s">
        <v>2</v>
      </c>
      <c r="C10" s="38" t="s">
        <v>0</v>
      </c>
      <c r="D10" s="38" t="s">
        <v>0</v>
      </c>
      <c r="E10" s="38" t="s">
        <v>0</v>
      </c>
      <c r="F10" s="38" t="s">
        <v>0</v>
      </c>
      <c r="G10" s="37" t="s">
        <v>0</v>
      </c>
      <c r="H10" s="37" t="s">
        <v>0</v>
      </c>
      <c r="I10" s="37" t="s">
        <v>0</v>
      </c>
      <c r="J10" s="10" t="s">
        <v>0</v>
      </c>
      <c r="K10" s="10">
        <v>0.1</v>
      </c>
      <c r="L10" s="10">
        <v>0.09</v>
      </c>
      <c r="M10" s="10">
        <v>7.0000000000000007E-2</v>
      </c>
      <c r="N10" s="10">
        <v>7.0000000000000007E-2</v>
      </c>
      <c r="O10" s="37" t="s">
        <v>0</v>
      </c>
      <c r="P10" s="37">
        <v>7.0000000000000007E-2</v>
      </c>
      <c r="Q10" s="37">
        <v>0.06</v>
      </c>
      <c r="R10" s="37" t="s">
        <v>0</v>
      </c>
      <c r="S10" s="37" t="s">
        <v>0</v>
      </c>
      <c r="T10" s="37">
        <v>0.08</v>
      </c>
    </row>
    <row r="11" spans="1:20" x14ac:dyDescent="0.35">
      <c r="B11" s="18" t="s">
        <v>3</v>
      </c>
      <c r="C11" s="38" t="s">
        <v>0</v>
      </c>
      <c r="D11" s="38" t="s">
        <v>0</v>
      </c>
      <c r="E11" s="38" t="s">
        <v>0</v>
      </c>
      <c r="F11" s="38">
        <v>0.04</v>
      </c>
      <c r="G11" s="37">
        <v>0.03</v>
      </c>
      <c r="H11" s="37" t="s">
        <v>0</v>
      </c>
      <c r="I11" s="37" t="s">
        <v>0</v>
      </c>
      <c r="J11" s="10">
        <v>0.03</v>
      </c>
      <c r="K11" s="10">
        <v>0.03</v>
      </c>
      <c r="L11" s="10">
        <v>0.04</v>
      </c>
      <c r="M11" s="10" t="s">
        <v>0</v>
      </c>
      <c r="N11" s="10">
        <v>0.03</v>
      </c>
      <c r="O11" s="37">
        <v>0.03</v>
      </c>
      <c r="P11" s="37">
        <v>0.03</v>
      </c>
      <c r="Q11" s="37" t="s">
        <v>0</v>
      </c>
      <c r="R11" s="37">
        <v>0.03</v>
      </c>
      <c r="S11" s="37">
        <v>0.04</v>
      </c>
      <c r="T11" s="37">
        <v>0.03</v>
      </c>
    </row>
    <row r="12" spans="1:20" x14ac:dyDescent="0.35">
      <c r="B12" s="18" t="s">
        <v>4</v>
      </c>
      <c r="C12" s="38">
        <v>11.62</v>
      </c>
      <c r="D12" s="38">
        <v>10.66</v>
      </c>
      <c r="E12" s="38">
        <v>12.08</v>
      </c>
      <c r="F12" s="38">
        <v>12.08</v>
      </c>
      <c r="G12" s="37">
        <v>10.96</v>
      </c>
      <c r="H12" s="37">
        <v>10.9</v>
      </c>
      <c r="I12" s="37">
        <v>12</v>
      </c>
      <c r="J12" s="10">
        <v>10.06</v>
      </c>
      <c r="K12" s="10">
        <v>11.21</v>
      </c>
      <c r="L12" s="10">
        <v>10.81</v>
      </c>
      <c r="M12" s="10">
        <v>10.02</v>
      </c>
      <c r="N12" s="10">
        <v>11.24</v>
      </c>
      <c r="O12" s="37">
        <v>10.74</v>
      </c>
      <c r="P12" s="37">
        <v>10.79</v>
      </c>
      <c r="Q12" s="37">
        <v>10.39</v>
      </c>
      <c r="R12" s="37">
        <v>10.68</v>
      </c>
      <c r="S12" s="37">
        <v>11.08</v>
      </c>
      <c r="T12" s="37">
        <v>11.43</v>
      </c>
    </row>
    <row r="13" spans="1:20" ht="16" x14ac:dyDescent="0.35">
      <c r="B13" s="18" t="s">
        <v>63</v>
      </c>
      <c r="C13" s="38">
        <v>4.71</v>
      </c>
      <c r="D13" s="38">
        <v>5.19</v>
      </c>
      <c r="E13" s="38">
        <v>4.63</v>
      </c>
      <c r="F13" s="38">
        <v>4.6100000000000003</v>
      </c>
      <c r="G13" s="37">
        <v>5.14</v>
      </c>
      <c r="H13" s="37">
        <v>5</v>
      </c>
      <c r="I13" s="37">
        <v>4.2</v>
      </c>
      <c r="J13" s="10">
        <v>5.34</v>
      </c>
      <c r="K13" s="10">
        <v>4.8899999999999997</v>
      </c>
      <c r="L13" s="10">
        <v>5.0999999999999996</v>
      </c>
      <c r="M13" s="10">
        <v>5.48</v>
      </c>
      <c r="N13" s="10">
        <v>4.8600000000000003</v>
      </c>
      <c r="O13" s="37">
        <v>5.12</v>
      </c>
      <c r="P13" s="37">
        <v>4.99</v>
      </c>
      <c r="Q13" s="37">
        <v>5.22</v>
      </c>
      <c r="R13" s="37">
        <v>5.18</v>
      </c>
      <c r="S13" s="37">
        <v>5.0599999999999996</v>
      </c>
      <c r="T13" s="37">
        <v>4.71</v>
      </c>
    </row>
    <row r="14" spans="1:20" ht="16" x14ac:dyDescent="0.35">
      <c r="B14" s="18" t="s">
        <v>72</v>
      </c>
      <c r="C14" s="38">
        <v>0.31</v>
      </c>
      <c r="D14" s="38">
        <v>0.37</v>
      </c>
      <c r="E14" s="38">
        <v>0.21</v>
      </c>
      <c r="F14" s="38">
        <v>0.19</v>
      </c>
      <c r="G14" s="37">
        <v>0.3</v>
      </c>
      <c r="H14" s="37">
        <v>0.34</v>
      </c>
      <c r="I14" s="37">
        <v>0.25</v>
      </c>
      <c r="J14" s="10">
        <v>0.47</v>
      </c>
      <c r="K14" s="10">
        <v>0.34</v>
      </c>
      <c r="L14" s="10">
        <v>0.35</v>
      </c>
      <c r="M14" s="10">
        <v>0.46</v>
      </c>
      <c r="N14" s="10">
        <v>0.36</v>
      </c>
      <c r="O14" s="37">
        <v>0.37</v>
      </c>
      <c r="P14" s="37">
        <v>0.39</v>
      </c>
      <c r="Q14" s="37">
        <v>0.37</v>
      </c>
      <c r="R14" s="37">
        <v>0.39</v>
      </c>
      <c r="S14" s="37">
        <v>0.23</v>
      </c>
      <c r="T14" s="37">
        <v>0.27</v>
      </c>
    </row>
    <row r="15" spans="1:20" x14ac:dyDescent="0.35">
      <c r="B15" s="9" t="s">
        <v>86</v>
      </c>
      <c r="C15" s="38">
        <v>100.34</v>
      </c>
      <c r="D15" s="38">
        <v>101.07</v>
      </c>
      <c r="E15" s="38">
        <v>100.53</v>
      </c>
      <c r="F15" s="38">
        <v>100.67</v>
      </c>
      <c r="G15" s="37">
        <v>100.52</v>
      </c>
      <c r="H15" s="37">
        <v>100.17</v>
      </c>
      <c r="I15" s="37">
        <v>99.34</v>
      </c>
      <c r="J15" s="10">
        <v>99.61</v>
      </c>
      <c r="K15" s="10">
        <v>100.34</v>
      </c>
      <c r="L15" s="10">
        <v>100.45</v>
      </c>
      <c r="M15" s="10">
        <v>100.95</v>
      </c>
      <c r="N15" s="10">
        <v>100.44</v>
      </c>
      <c r="O15" s="37">
        <v>100.49</v>
      </c>
      <c r="P15" s="37">
        <v>100.35</v>
      </c>
      <c r="Q15" s="37">
        <v>100.37</v>
      </c>
      <c r="R15" s="37">
        <v>100.42</v>
      </c>
      <c r="S15" s="37">
        <v>100.02</v>
      </c>
      <c r="T15" s="37">
        <v>100.97</v>
      </c>
    </row>
    <row r="16" spans="1:20" x14ac:dyDescent="0.35">
      <c r="B16" s="8" t="s">
        <v>87</v>
      </c>
      <c r="C16" s="94" t="s">
        <v>92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6"/>
    </row>
    <row r="17" spans="2:20" x14ac:dyDescent="0.35">
      <c r="B17" s="93" t="s">
        <v>93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</row>
    <row r="18" spans="2:20" x14ac:dyDescent="0.35">
      <c r="B18" s="18" t="s">
        <v>5</v>
      </c>
      <c r="C18" s="59">
        <v>9.6829999999999998</v>
      </c>
      <c r="D18" s="59">
        <v>9.8770000000000007</v>
      </c>
      <c r="E18" s="59">
        <v>9.593</v>
      </c>
      <c r="F18" s="59">
        <v>9.5779999999999994</v>
      </c>
      <c r="G18" s="10">
        <v>9.7390000000000008</v>
      </c>
      <c r="H18" s="10">
        <v>9.8629999999999995</v>
      </c>
      <c r="I18" s="10">
        <v>9.5419999999999998</v>
      </c>
      <c r="J18" s="10">
        <v>9.9139999999999997</v>
      </c>
      <c r="K18" s="10">
        <v>9.6820000000000004</v>
      </c>
      <c r="L18" s="10">
        <v>9.7200000000000006</v>
      </c>
      <c r="M18" s="10">
        <v>9.9359999999999999</v>
      </c>
      <c r="N18" s="10">
        <v>9.6739999999999995</v>
      </c>
      <c r="O18" s="10">
        <v>9.827</v>
      </c>
      <c r="P18" s="10">
        <v>9.7780000000000005</v>
      </c>
      <c r="Q18" s="10">
        <v>9.8940000000000001</v>
      </c>
      <c r="R18" s="10">
        <v>9.8260000000000005</v>
      </c>
      <c r="S18" s="10">
        <v>9.8219999999999992</v>
      </c>
      <c r="T18" s="10">
        <v>9.7330000000000005</v>
      </c>
    </row>
    <row r="19" spans="2:20" x14ac:dyDescent="0.35">
      <c r="B19" s="18" t="s">
        <v>6</v>
      </c>
      <c r="C19" s="59">
        <v>6.32</v>
      </c>
      <c r="D19" s="59">
        <v>6.1459999999999999</v>
      </c>
      <c r="E19" s="59">
        <v>6.423</v>
      </c>
      <c r="F19" s="59">
        <v>6.4450000000000003</v>
      </c>
      <c r="G19" s="10">
        <v>6.2830000000000004</v>
      </c>
      <c r="H19" s="10">
        <v>6.1589999999999998</v>
      </c>
      <c r="I19" s="10">
        <v>6.4889999999999999</v>
      </c>
      <c r="J19" s="10">
        <v>6.1130000000000004</v>
      </c>
      <c r="K19" s="10">
        <v>6.3390000000000004</v>
      </c>
      <c r="L19" s="10">
        <v>6.3179999999999996</v>
      </c>
      <c r="M19" s="10">
        <v>6.1020000000000003</v>
      </c>
      <c r="N19" s="10">
        <v>6.3529999999999998</v>
      </c>
      <c r="O19" s="10">
        <v>6.1959999999999997</v>
      </c>
      <c r="P19" s="10">
        <v>6.2530000000000001</v>
      </c>
      <c r="Q19" s="10">
        <v>6.141</v>
      </c>
      <c r="R19" s="10">
        <v>6.2</v>
      </c>
      <c r="S19" s="10">
        <v>6.1870000000000003</v>
      </c>
      <c r="T19" s="10">
        <v>6.2919999999999998</v>
      </c>
    </row>
    <row r="20" spans="2:20" ht="16.5" x14ac:dyDescent="0.35">
      <c r="B20" s="18" t="s">
        <v>80</v>
      </c>
      <c r="C20" s="59">
        <v>4.7E-2</v>
      </c>
      <c r="D20" s="59">
        <v>4.8000000000000001E-2</v>
      </c>
      <c r="E20" s="59">
        <v>1.4E-2</v>
      </c>
      <c r="F20" s="59">
        <v>0.02</v>
      </c>
      <c r="G20" s="10">
        <v>5.1999999999999998E-2</v>
      </c>
      <c r="H20" s="10">
        <v>1.9E-2</v>
      </c>
      <c r="I20" s="10">
        <v>4.5999999999999999E-2</v>
      </c>
      <c r="J20" s="10">
        <v>5.5E-2</v>
      </c>
      <c r="K20" s="10">
        <v>0.06</v>
      </c>
      <c r="L20" s="10">
        <v>6.2E-2</v>
      </c>
      <c r="M20" s="10">
        <v>5.2999999999999999E-2</v>
      </c>
      <c r="N20" s="10">
        <v>5.7000000000000002E-2</v>
      </c>
      <c r="O20" s="10">
        <v>4.4999999999999998E-2</v>
      </c>
      <c r="P20" s="10">
        <v>0.06</v>
      </c>
      <c r="Q20" s="10">
        <v>4.5999999999999999E-2</v>
      </c>
      <c r="R20" s="10">
        <v>0.04</v>
      </c>
      <c r="S20" s="10">
        <v>1.7999999999999999E-2</v>
      </c>
      <c r="T20" s="10">
        <v>4.9000000000000002E-2</v>
      </c>
    </row>
    <row r="21" spans="2:20" x14ac:dyDescent="0.35">
      <c r="B21" s="18" t="s">
        <v>7</v>
      </c>
      <c r="C21" s="59">
        <v>2.2480000000000002</v>
      </c>
      <c r="D21" s="59">
        <v>2.04</v>
      </c>
      <c r="E21" s="59">
        <v>2.331</v>
      </c>
      <c r="F21" s="59">
        <v>2.33</v>
      </c>
      <c r="G21" s="10">
        <v>2.1139999999999999</v>
      </c>
      <c r="H21" s="10">
        <v>2.105</v>
      </c>
      <c r="I21" s="10">
        <v>2.3610000000000002</v>
      </c>
      <c r="J21" s="10">
        <v>1.954</v>
      </c>
      <c r="K21" s="10">
        <v>2.1709999999999998</v>
      </c>
      <c r="L21" s="10">
        <v>2.0880000000000001</v>
      </c>
      <c r="M21" s="10">
        <v>1.92</v>
      </c>
      <c r="N21" s="10">
        <v>2.1749999999999998</v>
      </c>
      <c r="O21" s="10">
        <v>2.0710000000000002</v>
      </c>
      <c r="P21" s="10">
        <v>2.085</v>
      </c>
      <c r="Q21" s="10">
        <v>2.0030000000000001</v>
      </c>
      <c r="R21" s="10">
        <v>2.0609999999999999</v>
      </c>
      <c r="S21" s="10">
        <v>2.145</v>
      </c>
      <c r="T21" s="10">
        <v>2.1949999999999998</v>
      </c>
    </row>
    <row r="22" spans="2:20" x14ac:dyDescent="0.35">
      <c r="B22" s="18" t="s">
        <v>8</v>
      </c>
      <c r="C22" s="59">
        <v>1.65</v>
      </c>
      <c r="D22" s="59">
        <v>1.796</v>
      </c>
      <c r="E22" s="59">
        <v>1.6180000000000001</v>
      </c>
      <c r="F22" s="59">
        <v>1.609</v>
      </c>
      <c r="G22" s="10">
        <v>1.7929999999999999</v>
      </c>
      <c r="H22" s="10">
        <v>1.7450000000000001</v>
      </c>
      <c r="I22" s="10">
        <v>1.494</v>
      </c>
      <c r="J22" s="10">
        <v>1.8779999999999999</v>
      </c>
      <c r="K22" s="10">
        <v>1.7130000000000001</v>
      </c>
      <c r="L22" s="10">
        <v>1.7849999999999999</v>
      </c>
      <c r="M22" s="10">
        <v>1.899</v>
      </c>
      <c r="N22" s="10">
        <v>1.702</v>
      </c>
      <c r="O22" s="10">
        <v>1.786</v>
      </c>
      <c r="P22" s="10">
        <v>1.746</v>
      </c>
      <c r="Q22" s="10">
        <v>1.819</v>
      </c>
      <c r="R22" s="10">
        <v>1.8080000000000001</v>
      </c>
      <c r="S22" s="10">
        <v>1.772</v>
      </c>
      <c r="T22" s="10">
        <v>1.6379999999999999</v>
      </c>
    </row>
    <row r="23" spans="2:20" x14ac:dyDescent="0.35">
      <c r="B23" s="18" t="s">
        <v>9</v>
      </c>
      <c r="C23" s="59">
        <v>7.1999999999999995E-2</v>
      </c>
      <c r="D23" s="59">
        <v>8.3000000000000004E-2</v>
      </c>
      <c r="E23" s="59">
        <v>4.8000000000000001E-2</v>
      </c>
      <c r="F23" s="59">
        <v>4.2999999999999997E-2</v>
      </c>
      <c r="G23" s="10">
        <v>6.8000000000000005E-2</v>
      </c>
      <c r="H23" s="10">
        <v>7.6999999999999999E-2</v>
      </c>
      <c r="I23" s="10">
        <v>5.8000000000000003E-2</v>
      </c>
      <c r="J23" s="10">
        <v>0.109</v>
      </c>
      <c r="K23" s="10">
        <v>7.9000000000000001E-2</v>
      </c>
      <c r="L23" s="10">
        <v>8.1000000000000003E-2</v>
      </c>
      <c r="M23" s="10">
        <v>0.106</v>
      </c>
      <c r="N23" s="10">
        <v>8.2000000000000003E-2</v>
      </c>
      <c r="O23" s="10">
        <v>8.5999999999999993E-2</v>
      </c>
      <c r="P23" s="10">
        <v>9.0999999999999998E-2</v>
      </c>
      <c r="Q23" s="10">
        <v>8.5000000000000006E-2</v>
      </c>
      <c r="R23" s="10">
        <v>0.09</v>
      </c>
      <c r="S23" s="10">
        <v>5.2999999999999999E-2</v>
      </c>
      <c r="T23" s="10">
        <v>6.2E-2</v>
      </c>
    </row>
    <row r="24" spans="2:20" x14ac:dyDescent="0.35">
      <c r="B24" s="9" t="s">
        <v>86</v>
      </c>
      <c r="C24" s="59">
        <v>20.018000000000001</v>
      </c>
      <c r="D24" s="59">
        <v>19.989999999999998</v>
      </c>
      <c r="E24" s="59">
        <v>20.027999999999999</v>
      </c>
      <c r="F24" s="59">
        <v>20.024999999999999</v>
      </c>
      <c r="G24" s="10">
        <v>20.05</v>
      </c>
      <c r="H24" s="10">
        <v>19.969000000000001</v>
      </c>
      <c r="I24" s="10">
        <v>19.989999999999998</v>
      </c>
      <c r="J24" s="10">
        <v>20.023</v>
      </c>
      <c r="K24" s="10">
        <v>20.045000000000002</v>
      </c>
      <c r="L24" s="10">
        <v>20.053999999999998</v>
      </c>
      <c r="M24" s="10">
        <v>20.015000000000001</v>
      </c>
      <c r="N24" s="10">
        <v>20.042000000000002</v>
      </c>
      <c r="O24" s="10">
        <v>20.010999999999999</v>
      </c>
      <c r="P24" s="10">
        <v>20.013000000000002</v>
      </c>
      <c r="Q24" s="10">
        <v>19.988</v>
      </c>
      <c r="R24" s="10">
        <v>20.024000000000001</v>
      </c>
      <c r="S24" s="10">
        <v>19.995999999999999</v>
      </c>
      <c r="T24" s="10">
        <v>19.97</v>
      </c>
    </row>
    <row r="25" spans="2:20" x14ac:dyDescent="0.35">
      <c r="B25" s="55" t="s">
        <v>10</v>
      </c>
      <c r="C25" s="78">
        <v>56.62</v>
      </c>
      <c r="D25" s="78">
        <v>52.04</v>
      </c>
      <c r="E25" s="78">
        <v>58.32</v>
      </c>
      <c r="F25" s="78">
        <v>58.52</v>
      </c>
      <c r="G25" s="79">
        <v>53.16</v>
      </c>
      <c r="H25" s="79">
        <v>53.6</v>
      </c>
      <c r="I25" s="79">
        <v>60.33</v>
      </c>
      <c r="J25" s="79">
        <v>49.58</v>
      </c>
      <c r="K25" s="79">
        <v>54.77</v>
      </c>
      <c r="L25" s="79">
        <v>52.81</v>
      </c>
      <c r="M25" s="79">
        <v>48.92</v>
      </c>
      <c r="N25" s="79">
        <v>54.93</v>
      </c>
      <c r="O25" s="79">
        <v>52.53</v>
      </c>
      <c r="P25" s="79">
        <v>53.17</v>
      </c>
      <c r="Q25" s="79">
        <v>51.26</v>
      </c>
      <c r="R25" s="79">
        <v>52.05</v>
      </c>
      <c r="S25" s="79">
        <v>54.04</v>
      </c>
      <c r="T25" s="79">
        <v>56.35</v>
      </c>
    </row>
    <row r="26" spans="2:20" x14ac:dyDescent="0.35">
      <c r="B26" s="55" t="s">
        <v>11</v>
      </c>
      <c r="C26" s="78">
        <v>41.56</v>
      </c>
      <c r="D26" s="78">
        <v>45.83</v>
      </c>
      <c r="E26" s="78">
        <v>40.47</v>
      </c>
      <c r="F26" s="78">
        <v>40.4</v>
      </c>
      <c r="G26" s="79">
        <v>45.11</v>
      </c>
      <c r="H26" s="79">
        <v>44.44</v>
      </c>
      <c r="I26" s="79">
        <v>38.18</v>
      </c>
      <c r="J26" s="79">
        <v>47.65</v>
      </c>
      <c r="K26" s="79">
        <v>43.23</v>
      </c>
      <c r="L26" s="79">
        <v>45.14</v>
      </c>
      <c r="M26" s="79">
        <v>48.39</v>
      </c>
      <c r="N26" s="79">
        <v>43</v>
      </c>
      <c r="O26" s="79">
        <v>45.3</v>
      </c>
      <c r="P26" s="79">
        <v>44.52</v>
      </c>
      <c r="Q26" s="79">
        <v>46.57</v>
      </c>
      <c r="R26" s="79">
        <v>45.67</v>
      </c>
      <c r="S26" s="79">
        <v>44.63</v>
      </c>
      <c r="T26" s="79">
        <v>42.06</v>
      </c>
    </row>
    <row r="27" spans="2:20" x14ac:dyDescent="0.35">
      <c r="B27" s="55" t="s">
        <v>12</v>
      </c>
      <c r="C27" s="78">
        <v>1.81</v>
      </c>
      <c r="D27" s="78">
        <v>2.12</v>
      </c>
      <c r="E27" s="78">
        <v>1.21</v>
      </c>
      <c r="F27" s="78">
        <v>1.08</v>
      </c>
      <c r="G27" s="79">
        <v>1.72</v>
      </c>
      <c r="H27" s="79">
        <v>1.96</v>
      </c>
      <c r="I27" s="79">
        <v>1.48</v>
      </c>
      <c r="J27" s="79">
        <v>2.77</v>
      </c>
      <c r="K27" s="79">
        <v>2</v>
      </c>
      <c r="L27" s="79">
        <v>2.0499999999999998</v>
      </c>
      <c r="M27" s="79">
        <v>2.69</v>
      </c>
      <c r="N27" s="79">
        <v>2.08</v>
      </c>
      <c r="O27" s="79">
        <v>2.1800000000000002</v>
      </c>
      <c r="P27" s="79">
        <v>2.31</v>
      </c>
      <c r="Q27" s="79">
        <v>2.17</v>
      </c>
      <c r="R27" s="79">
        <v>2.27</v>
      </c>
      <c r="S27" s="79">
        <v>1.33</v>
      </c>
      <c r="T27" s="79">
        <v>1.59</v>
      </c>
    </row>
    <row r="28" spans="2:20" x14ac:dyDescent="0.35">
      <c r="B28" s="56" t="s">
        <v>94</v>
      </c>
    </row>
  </sheetData>
  <mergeCells count="5">
    <mergeCell ref="B4:B5"/>
    <mergeCell ref="C4:F4"/>
    <mergeCell ref="G4:T5"/>
    <mergeCell ref="B17:T17"/>
    <mergeCell ref="C16:T16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8"/>
  <sheetViews>
    <sheetView workbookViewId="0"/>
  </sheetViews>
  <sheetFormatPr defaultRowHeight="14.5" x14ac:dyDescent="0.35"/>
  <cols>
    <col min="2" max="2" width="14" customWidth="1"/>
    <col min="3" max="3" width="13.453125" customWidth="1"/>
  </cols>
  <sheetData>
    <row r="1" spans="1:11" ht="22.5" x14ac:dyDescent="0.45">
      <c r="A1" s="1" t="s">
        <v>144</v>
      </c>
    </row>
    <row r="2" spans="1:11" ht="16.5" customHeight="1" x14ac:dyDescent="0.45">
      <c r="A2" s="1"/>
      <c r="B2" s="21" t="s">
        <v>75</v>
      </c>
      <c r="C2" s="21">
        <v>1</v>
      </c>
      <c r="D2" s="101" t="s">
        <v>76</v>
      </c>
      <c r="E2" s="21">
        <v>2</v>
      </c>
      <c r="F2" s="7">
        <v>3</v>
      </c>
      <c r="G2" s="21">
        <v>4</v>
      </c>
      <c r="H2" s="7">
        <v>5</v>
      </c>
      <c r="I2" s="21">
        <v>6</v>
      </c>
      <c r="J2" s="7">
        <v>7</v>
      </c>
      <c r="K2" s="101" t="s">
        <v>47</v>
      </c>
    </row>
    <row r="3" spans="1:11" x14ac:dyDescent="0.35">
      <c r="B3" s="9" t="s">
        <v>84</v>
      </c>
      <c r="C3" s="7">
        <v>26</v>
      </c>
      <c r="D3" s="102"/>
      <c r="E3" s="7">
        <v>2</v>
      </c>
      <c r="F3" s="7">
        <v>3</v>
      </c>
      <c r="G3" s="7">
        <v>33</v>
      </c>
      <c r="H3" s="7">
        <v>7</v>
      </c>
      <c r="I3" s="7">
        <v>8</v>
      </c>
      <c r="J3" s="7">
        <v>9</v>
      </c>
      <c r="K3" s="102"/>
    </row>
    <row r="4" spans="1:11" ht="30" customHeight="1" x14ac:dyDescent="0.35">
      <c r="B4" s="49" t="s">
        <v>129</v>
      </c>
      <c r="C4" s="57" t="s">
        <v>130</v>
      </c>
      <c r="D4" s="103"/>
      <c r="E4" s="94" t="s">
        <v>131</v>
      </c>
      <c r="F4" s="99"/>
      <c r="G4" s="100"/>
      <c r="H4" s="94" t="s">
        <v>132</v>
      </c>
      <c r="I4" s="99"/>
      <c r="J4" s="100"/>
      <c r="K4" s="103"/>
    </row>
    <row r="5" spans="1:11" ht="16" x14ac:dyDescent="0.35">
      <c r="B5" s="9" t="s">
        <v>56</v>
      </c>
      <c r="C5" s="10">
        <v>2.3180000000000001</v>
      </c>
      <c r="D5" s="12">
        <v>0.05</v>
      </c>
      <c r="E5" s="10">
        <v>2.52</v>
      </c>
      <c r="F5" s="10">
        <v>2.37</v>
      </c>
      <c r="G5" s="10">
        <v>2.2999999999999998</v>
      </c>
      <c r="H5" s="10">
        <v>1.1299999999999999</v>
      </c>
      <c r="I5" s="10">
        <v>0.98</v>
      </c>
      <c r="J5" s="10">
        <v>1.1100000000000001</v>
      </c>
      <c r="K5" s="12">
        <v>0.06</v>
      </c>
    </row>
    <row r="6" spans="1:11" x14ac:dyDescent="0.35">
      <c r="B6" s="9" t="s">
        <v>35</v>
      </c>
      <c r="C6" s="10">
        <v>10.843999999999999</v>
      </c>
      <c r="D6" s="12">
        <v>0.06</v>
      </c>
      <c r="E6" s="10">
        <v>12.02</v>
      </c>
      <c r="F6" s="10">
        <v>11.7</v>
      </c>
      <c r="G6" s="10">
        <v>10.78</v>
      </c>
      <c r="H6" s="10">
        <v>24.42</v>
      </c>
      <c r="I6" s="10">
        <v>21.89</v>
      </c>
      <c r="J6" s="10">
        <v>24.1</v>
      </c>
      <c r="K6" s="12">
        <v>0.08</v>
      </c>
    </row>
    <row r="7" spans="1:11" ht="16" x14ac:dyDescent="0.35">
      <c r="B7" s="9" t="s">
        <v>57</v>
      </c>
      <c r="C7" s="10">
        <v>0.622</v>
      </c>
      <c r="D7" s="12">
        <v>0.02</v>
      </c>
      <c r="E7" s="10">
        <v>0.65</v>
      </c>
      <c r="F7" s="10">
        <v>0.62</v>
      </c>
      <c r="G7" s="10">
        <v>0.6</v>
      </c>
      <c r="H7" s="10">
        <v>1.0900000000000001</v>
      </c>
      <c r="I7" s="10">
        <v>1.18</v>
      </c>
      <c r="J7" s="10">
        <v>1.01</v>
      </c>
      <c r="K7" s="12">
        <v>0.03</v>
      </c>
    </row>
    <row r="8" spans="1:11" ht="16" x14ac:dyDescent="0.35">
      <c r="B8" s="18" t="s">
        <v>59</v>
      </c>
      <c r="C8" s="10" t="s">
        <v>13</v>
      </c>
      <c r="D8" s="50">
        <v>0.05</v>
      </c>
      <c r="E8" s="10">
        <v>0.47</v>
      </c>
      <c r="F8" s="10"/>
      <c r="G8" s="10">
        <v>0.28000000000000003</v>
      </c>
      <c r="H8" s="10"/>
      <c r="I8" s="10"/>
      <c r="J8" s="10"/>
      <c r="K8" s="12">
        <v>0.03</v>
      </c>
    </row>
    <row r="9" spans="1:11" ht="16" x14ac:dyDescent="0.35">
      <c r="B9" s="9" t="s">
        <v>58</v>
      </c>
      <c r="C9" s="10">
        <v>41.884</v>
      </c>
      <c r="D9" s="12"/>
      <c r="E9" s="10">
        <v>42.63</v>
      </c>
      <c r="F9" s="10">
        <v>42.77</v>
      </c>
      <c r="G9" s="10">
        <v>39.020000000000003</v>
      </c>
      <c r="H9" s="10">
        <v>31.52</v>
      </c>
      <c r="I9" s="10">
        <v>33.29</v>
      </c>
      <c r="J9" s="10">
        <v>31.65</v>
      </c>
      <c r="K9" s="12">
        <v>0.09</v>
      </c>
    </row>
    <row r="10" spans="1:11" x14ac:dyDescent="0.35">
      <c r="B10" s="9" t="s">
        <v>36</v>
      </c>
      <c r="C10" s="10">
        <v>0.17299999999999999</v>
      </c>
      <c r="D10" s="12">
        <v>0.06</v>
      </c>
      <c r="E10" s="10" t="s">
        <v>55</v>
      </c>
      <c r="F10" s="10" t="s">
        <v>55</v>
      </c>
      <c r="G10" s="10"/>
      <c r="H10" s="10">
        <v>0.4</v>
      </c>
      <c r="I10" s="10">
        <v>0.28000000000000003</v>
      </c>
      <c r="J10" s="10">
        <v>0.25</v>
      </c>
      <c r="K10" s="12">
        <v>0.05</v>
      </c>
    </row>
    <row r="11" spans="1:11" x14ac:dyDescent="0.35">
      <c r="B11" s="9" t="s">
        <v>38</v>
      </c>
      <c r="C11" s="10">
        <v>10.141</v>
      </c>
      <c r="D11" s="12">
        <v>0.02</v>
      </c>
      <c r="E11" s="10">
        <v>11.39</v>
      </c>
      <c r="F11" s="10">
        <v>11.71</v>
      </c>
      <c r="G11" s="10">
        <v>10.92</v>
      </c>
      <c r="H11" s="10">
        <v>16.670000000000002</v>
      </c>
      <c r="I11" s="10">
        <v>15.39</v>
      </c>
      <c r="J11" s="10">
        <v>16.670000000000002</v>
      </c>
      <c r="K11" s="12">
        <v>0.06</v>
      </c>
    </row>
    <row r="12" spans="1:11" x14ac:dyDescent="0.35">
      <c r="B12" s="9" t="s">
        <v>39</v>
      </c>
      <c r="C12" s="10" t="s">
        <v>13</v>
      </c>
      <c r="D12" s="12">
        <v>0.06</v>
      </c>
      <c r="E12" s="10"/>
      <c r="F12" s="10"/>
      <c r="G12" s="10"/>
      <c r="H12" s="10">
        <v>0.68</v>
      </c>
      <c r="I12" s="10">
        <v>0.73</v>
      </c>
      <c r="J12" s="10">
        <v>0.55000000000000004</v>
      </c>
      <c r="K12" s="12">
        <v>0.06</v>
      </c>
    </row>
    <row r="13" spans="1:11" ht="16" x14ac:dyDescent="0.35">
      <c r="B13" s="9" t="s">
        <v>60</v>
      </c>
      <c r="C13" s="10">
        <v>12.592000000000001</v>
      </c>
      <c r="D13" s="12">
        <v>0.04</v>
      </c>
      <c r="E13" s="10">
        <v>12.75</v>
      </c>
      <c r="F13" s="10">
        <v>12.94</v>
      </c>
      <c r="G13" s="10">
        <v>12.11</v>
      </c>
      <c r="H13" s="10">
        <v>9.19</v>
      </c>
      <c r="I13" s="10">
        <v>12.74</v>
      </c>
      <c r="J13" s="10">
        <v>9.2899999999999991</v>
      </c>
      <c r="K13" s="12">
        <v>0.06</v>
      </c>
    </row>
    <row r="14" spans="1:11" ht="16" x14ac:dyDescent="0.35">
      <c r="B14" s="9" t="s">
        <v>48</v>
      </c>
      <c r="C14" s="10">
        <v>4.0519999999999996</v>
      </c>
      <c r="D14" s="12">
        <v>0.04</v>
      </c>
      <c r="E14" s="10">
        <v>3.88</v>
      </c>
      <c r="F14" s="10">
        <v>4.1500000000000004</v>
      </c>
      <c r="G14" s="10">
        <v>4.24</v>
      </c>
      <c r="H14" s="10">
        <v>8.23</v>
      </c>
      <c r="I14" s="10">
        <v>7.57</v>
      </c>
      <c r="J14" s="10">
        <v>8.4700000000000006</v>
      </c>
      <c r="K14" s="12">
        <v>0.04</v>
      </c>
    </row>
    <row r="15" spans="1:11" x14ac:dyDescent="0.35">
      <c r="B15" s="9" t="s">
        <v>37</v>
      </c>
      <c r="C15" s="10">
        <v>13.337999999999999</v>
      </c>
      <c r="D15" s="12">
        <v>0.03</v>
      </c>
      <c r="E15" s="10">
        <v>13.69</v>
      </c>
      <c r="F15" s="10">
        <v>13.73</v>
      </c>
      <c r="G15" s="10">
        <v>12.44</v>
      </c>
      <c r="H15" s="10">
        <v>6.69</v>
      </c>
      <c r="I15" s="10">
        <v>5.96</v>
      </c>
      <c r="J15" s="10">
        <v>6.9</v>
      </c>
      <c r="K15" s="12">
        <v>7.0000000000000007E-2</v>
      </c>
    </row>
    <row r="16" spans="1:11" x14ac:dyDescent="0.35">
      <c r="B16" s="9" t="s">
        <v>52</v>
      </c>
      <c r="C16" s="10">
        <v>0.36899999999999999</v>
      </c>
      <c r="D16" s="12">
        <v>0.18</v>
      </c>
      <c r="E16" s="10"/>
      <c r="F16" s="10"/>
      <c r="G16" s="10"/>
      <c r="H16" s="10"/>
      <c r="I16" s="10"/>
      <c r="J16" s="10"/>
      <c r="K16" s="12"/>
    </row>
    <row r="17" spans="2:11" x14ac:dyDescent="0.35">
      <c r="B17" s="9" t="s">
        <v>86</v>
      </c>
      <c r="C17" s="10">
        <v>96.42</v>
      </c>
      <c r="D17" s="12"/>
      <c r="E17" s="10">
        <v>100</v>
      </c>
      <c r="F17" s="10">
        <v>99.99</v>
      </c>
      <c r="G17" s="10">
        <v>92.69</v>
      </c>
      <c r="H17" s="10">
        <v>100.02</v>
      </c>
      <c r="I17" s="10">
        <v>100.01</v>
      </c>
      <c r="J17" s="10">
        <v>100</v>
      </c>
      <c r="K17" s="10"/>
    </row>
    <row r="18" spans="2:11" x14ac:dyDescent="0.35">
      <c r="B18" s="8" t="s">
        <v>87</v>
      </c>
      <c r="C18" s="7" t="s">
        <v>92</v>
      </c>
      <c r="D18" s="11"/>
      <c r="E18" s="98" t="s">
        <v>100</v>
      </c>
      <c r="F18" s="99"/>
      <c r="G18" s="99"/>
      <c r="H18" s="99"/>
      <c r="I18" s="99"/>
      <c r="J18" s="99"/>
      <c r="K18" s="51"/>
    </row>
  </sheetData>
  <mergeCells count="5">
    <mergeCell ref="E18:J18"/>
    <mergeCell ref="D2:D4"/>
    <mergeCell ref="K2:K4"/>
    <mergeCell ref="E4:G4"/>
    <mergeCell ref="H4:J4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3"/>
  <sheetViews>
    <sheetView workbookViewId="0"/>
  </sheetViews>
  <sheetFormatPr defaultRowHeight="14.5" x14ac:dyDescent="0.35"/>
  <cols>
    <col min="2" max="2" width="12.54296875" customWidth="1"/>
  </cols>
  <sheetData>
    <row r="1" spans="1:12" ht="22.5" x14ac:dyDescent="0.45">
      <c r="A1" s="1" t="s">
        <v>145</v>
      </c>
    </row>
    <row r="2" spans="1:12" x14ac:dyDescent="0.35">
      <c r="B2" s="21" t="s">
        <v>75</v>
      </c>
      <c r="C2" s="21">
        <v>1</v>
      </c>
      <c r="D2" s="21">
        <v>2</v>
      </c>
      <c r="E2" s="21">
        <v>3</v>
      </c>
      <c r="F2" s="138" t="s">
        <v>76</v>
      </c>
      <c r="G2" s="21">
        <v>4</v>
      </c>
      <c r="H2" s="21">
        <v>5</v>
      </c>
      <c r="I2" s="21">
        <v>6</v>
      </c>
      <c r="J2" s="21">
        <v>7</v>
      </c>
      <c r="K2" s="21">
        <v>8</v>
      </c>
      <c r="L2" s="138" t="s">
        <v>47</v>
      </c>
    </row>
    <row r="3" spans="1:12" ht="15.75" customHeight="1" x14ac:dyDescent="0.35">
      <c r="B3" s="8" t="s">
        <v>84</v>
      </c>
      <c r="C3" s="2">
        <v>33</v>
      </c>
      <c r="D3" s="2">
        <v>37</v>
      </c>
      <c r="E3" s="2">
        <v>38</v>
      </c>
      <c r="F3" s="139"/>
      <c r="G3" s="2">
        <v>13</v>
      </c>
      <c r="H3" s="2">
        <v>5</v>
      </c>
      <c r="I3" s="2">
        <v>6</v>
      </c>
      <c r="J3" s="2">
        <v>1</v>
      </c>
      <c r="K3" s="2">
        <v>44</v>
      </c>
      <c r="L3" s="139"/>
    </row>
    <row r="4" spans="1:12" ht="15.75" customHeight="1" x14ac:dyDescent="0.35">
      <c r="B4" s="8" t="s">
        <v>85</v>
      </c>
      <c r="C4" s="69" t="s">
        <v>133</v>
      </c>
      <c r="D4" s="140" t="s">
        <v>134</v>
      </c>
      <c r="E4" s="141"/>
      <c r="F4" s="68"/>
      <c r="G4" s="140" t="s">
        <v>134</v>
      </c>
      <c r="H4" s="136"/>
      <c r="I4" s="136"/>
      <c r="J4" s="136"/>
      <c r="K4" s="137"/>
      <c r="L4" s="68"/>
    </row>
    <row r="5" spans="1:12" x14ac:dyDescent="0.35">
      <c r="B5" s="9" t="s">
        <v>37</v>
      </c>
      <c r="C5" s="3">
        <v>2.7679999999999998</v>
      </c>
      <c r="D5" s="3">
        <v>0.48899999999999999</v>
      </c>
      <c r="E5" s="3">
        <v>0.72</v>
      </c>
      <c r="F5" s="12">
        <v>0.04</v>
      </c>
      <c r="G5" s="3">
        <v>0.51</v>
      </c>
      <c r="H5" s="3">
        <v>1.26</v>
      </c>
      <c r="I5" s="3">
        <v>1.49</v>
      </c>
      <c r="J5" s="3">
        <v>0.19</v>
      </c>
      <c r="K5" s="3">
        <v>1.0900000000000001</v>
      </c>
      <c r="L5" s="12">
        <v>0.06</v>
      </c>
    </row>
    <row r="6" spans="1:12" x14ac:dyDescent="0.35">
      <c r="B6" s="9" t="s">
        <v>41</v>
      </c>
      <c r="C6" s="3">
        <v>41.997</v>
      </c>
      <c r="D6" s="3">
        <v>39.792000000000002</v>
      </c>
      <c r="E6" s="3">
        <v>43.335999999999999</v>
      </c>
      <c r="F6" s="15">
        <v>0.06</v>
      </c>
      <c r="G6" s="3">
        <v>42.65</v>
      </c>
      <c r="H6" s="3">
        <v>44.01</v>
      </c>
      <c r="I6" s="3">
        <v>43.68</v>
      </c>
      <c r="J6" s="3">
        <v>44.56</v>
      </c>
      <c r="K6" s="3">
        <v>43.76</v>
      </c>
      <c r="L6" s="12">
        <v>0.13</v>
      </c>
    </row>
    <row r="7" spans="1:12" ht="16" x14ac:dyDescent="0.35">
      <c r="B7" s="9" t="s">
        <v>48</v>
      </c>
      <c r="C7" s="3">
        <v>52.911000000000001</v>
      </c>
      <c r="D7" s="3">
        <v>56.076999999999998</v>
      </c>
      <c r="E7" s="3">
        <v>52.39</v>
      </c>
      <c r="F7" s="12"/>
      <c r="G7" s="3">
        <v>55.86</v>
      </c>
      <c r="H7" s="3">
        <v>52.8</v>
      </c>
      <c r="I7" s="3">
        <v>52.93</v>
      </c>
      <c r="J7" s="3">
        <v>52.26</v>
      </c>
      <c r="K7" s="3">
        <v>53.36</v>
      </c>
      <c r="L7" s="12">
        <v>0.11</v>
      </c>
    </row>
    <row r="8" spans="1:12" x14ac:dyDescent="0.35">
      <c r="B8" s="9" t="s">
        <v>42</v>
      </c>
      <c r="C8" s="3">
        <v>0.64700000000000002</v>
      </c>
      <c r="D8" s="3">
        <v>0.27400000000000002</v>
      </c>
      <c r="E8" s="3">
        <v>0.61799999999999999</v>
      </c>
      <c r="F8" s="12">
        <v>7.0000000000000007E-2</v>
      </c>
      <c r="G8" s="3">
        <v>0.5</v>
      </c>
      <c r="H8" s="3">
        <v>0.65</v>
      </c>
      <c r="I8" s="3">
        <v>0.74</v>
      </c>
      <c r="J8" s="3">
        <v>0.72</v>
      </c>
      <c r="K8" s="3">
        <v>0.67</v>
      </c>
      <c r="L8" s="12">
        <v>0.05</v>
      </c>
    </row>
    <row r="9" spans="1:12" ht="16" x14ac:dyDescent="0.35">
      <c r="B9" s="9" t="s">
        <v>49</v>
      </c>
      <c r="C9" s="3" t="s">
        <v>13</v>
      </c>
      <c r="D9" s="3" t="s">
        <v>13</v>
      </c>
      <c r="E9" s="3" t="s">
        <v>13</v>
      </c>
      <c r="F9" s="12">
        <v>0.25</v>
      </c>
      <c r="G9" s="3">
        <v>0.47</v>
      </c>
      <c r="H9" s="3">
        <v>1.04</v>
      </c>
      <c r="I9" s="3">
        <v>0.95</v>
      </c>
      <c r="J9" s="3">
        <v>0.52</v>
      </c>
      <c r="K9" s="3">
        <v>0.43</v>
      </c>
      <c r="L9" s="12">
        <v>0.06</v>
      </c>
    </row>
    <row r="10" spans="1:12" ht="16" x14ac:dyDescent="0.35">
      <c r="B10" s="9" t="s">
        <v>50</v>
      </c>
      <c r="C10" s="3" t="s">
        <v>13</v>
      </c>
      <c r="D10" s="3" t="s">
        <v>13</v>
      </c>
      <c r="E10" s="3">
        <v>1.248</v>
      </c>
      <c r="F10" s="12">
        <v>0.09</v>
      </c>
      <c r="G10" s="3" t="s">
        <v>13</v>
      </c>
      <c r="H10" s="3" t="s">
        <v>13</v>
      </c>
      <c r="I10" s="3" t="s">
        <v>13</v>
      </c>
      <c r="J10" s="3" t="s">
        <v>13</v>
      </c>
      <c r="K10" s="3" t="s">
        <v>13</v>
      </c>
      <c r="L10" s="12">
        <v>0.08</v>
      </c>
    </row>
    <row r="11" spans="1:12" ht="16" x14ac:dyDescent="0.35">
      <c r="B11" s="9" t="s">
        <v>51</v>
      </c>
      <c r="C11" s="3">
        <v>0.27800000000000002</v>
      </c>
      <c r="D11" s="3">
        <v>0.158</v>
      </c>
      <c r="E11" s="3">
        <v>0.19800000000000001</v>
      </c>
      <c r="F11" s="12">
        <v>0.09</v>
      </c>
      <c r="G11" s="3" t="s">
        <v>13</v>
      </c>
      <c r="H11" s="3">
        <v>0.25</v>
      </c>
      <c r="I11" s="3">
        <v>0.21</v>
      </c>
      <c r="J11" s="3" t="s">
        <v>13</v>
      </c>
      <c r="K11" s="3" t="s">
        <v>13</v>
      </c>
      <c r="L11" s="12">
        <v>0.04</v>
      </c>
    </row>
    <row r="12" spans="1:12" x14ac:dyDescent="0.35">
      <c r="B12" s="9" t="s">
        <v>86</v>
      </c>
      <c r="C12" s="3">
        <v>98.906999999999996</v>
      </c>
      <c r="D12" s="3">
        <v>97.207999999999998</v>
      </c>
      <c r="E12" s="3">
        <v>99.103999999999999</v>
      </c>
      <c r="F12" s="12"/>
      <c r="G12" s="3">
        <v>99.99</v>
      </c>
      <c r="H12" s="3">
        <v>100.01</v>
      </c>
      <c r="I12" s="3">
        <v>100</v>
      </c>
      <c r="J12" s="3">
        <v>98.25</v>
      </c>
      <c r="K12" s="3">
        <v>99.31</v>
      </c>
      <c r="L12" s="12"/>
    </row>
    <row r="13" spans="1:12" x14ac:dyDescent="0.35">
      <c r="B13" s="8" t="s">
        <v>87</v>
      </c>
      <c r="C13" s="98" t="s">
        <v>92</v>
      </c>
      <c r="D13" s="99"/>
      <c r="E13" s="100"/>
      <c r="F13" s="13"/>
      <c r="G13" s="98" t="s">
        <v>100</v>
      </c>
      <c r="H13" s="99"/>
      <c r="I13" s="99"/>
      <c r="J13" s="99"/>
      <c r="K13" s="100"/>
      <c r="L13" s="11"/>
    </row>
  </sheetData>
  <mergeCells count="6">
    <mergeCell ref="C13:E13"/>
    <mergeCell ref="G13:K13"/>
    <mergeCell ref="L2:L3"/>
    <mergeCell ref="F2:F3"/>
    <mergeCell ref="D4:E4"/>
    <mergeCell ref="G4:K4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"/>
  <sheetViews>
    <sheetView workbookViewId="0"/>
  </sheetViews>
  <sheetFormatPr defaultRowHeight="14.5" x14ac:dyDescent="0.35"/>
  <cols>
    <col min="2" max="2" width="13.1796875" customWidth="1"/>
  </cols>
  <sheetData>
    <row r="1" spans="1:6" ht="22.5" x14ac:dyDescent="0.45">
      <c r="A1" s="1" t="s">
        <v>146</v>
      </c>
    </row>
    <row r="2" spans="1:6" ht="14.25" customHeight="1" x14ac:dyDescent="0.45">
      <c r="A2" s="1"/>
      <c r="B2" s="21" t="s">
        <v>75</v>
      </c>
      <c r="C2" s="21">
        <v>1</v>
      </c>
      <c r="D2" s="21">
        <v>2</v>
      </c>
      <c r="E2" s="138" t="s">
        <v>47</v>
      </c>
    </row>
    <row r="3" spans="1:6" ht="15.75" customHeight="1" x14ac:dyDescent="0.35">
      <c r="B3" s="9" t="s">
        <v>84</v>
      </c>
      <c r="C3" s="2">
        <v>23</v>
      </c>
      <c r="D3" s="2">
        <v>24</v>
      </c>
      <c r="E3" s="139"/>
    </row>
    <row r="4" spans="1:6" x14ac:dyDescent="0.35">
      <c r="B4" s="9" t="s">
        <v>43</v>
      </c>
      <c r="C4" s="3">
        <v>41.479867164798669</v>
      </c>
      <c r="D4" s="3">
        <v>40.79</v>
      </c>
      <c r="E4" s="12">
        <v>0.13</v>
      </c>
      <c r="F4" s="5"/>
    </row>
    <row r="5" spans="1:6" x14ac:dyDescent="0.35">
      <c r="B5" s="9" t="s">
        <v>44</v>
      </c>
      <c r="C5" s="3">
        <v>57.596513075965134</v>
      </c>
      <c r="D5" s="3">
        <v>58.19</v>
      </c>
      <c r="E5" s="12">
        <v>0.14000000000000001</v>
      </c>
      <c r="F5" s="5"/>
    </row>
    <row r="6" spans="1:6" x14ac:dyDescent="0.35">
      <c r="B6" s="9" t="s">
        <v>45</v>
      </c>
      <c r="C6" s="3">
        <v>0.43586550435865501</v>
      </c>
      <c r="D6" s="3">
        <v>0.4</v>
      </c>
      <c r="E6" s="12">
        <v>0.08</v>
      </c>
      <c r="F6" s="5"/>
    </row>
    <row r="7" spans="1:6" x14ac:dyDescent="0.35">
      <c r="B7" s="9" t="s">
        <v>46</v>
      </c>
      <c r="C7" s="3">
        <v>0.48775425487754254</v>
      </c>
      <c r="D7" s="3">
        <v>0.62</v>
      </c>
      <c r="E7" s="12">
        <v>0.06</v>
      </c>
      <c r="F7" s="5"/>
    </row>
    <row r="8" spans="1:6" ht="15.5" x14ac:dyDescent="0.35">
      <c r="B8" s="9" t="s">
        <v>86</v>
      </c>
      <c r="C8" s="3">
        <v>100</v>
      </c>
      <c r="D8" s="3">
        <v>100</v>
      </c>
      <c r="E8" s="70"/>
    </row>
    <row r="9" spans="1:6" x14ac:dyDescent="0.35">
      <c r="B9" s="8" t="s">
        <v>87</v>
      </c>
      <c r="C9" s="135" t="s">
        <v>100</v>
      </c>
      <c r="D9" s="137"/>
      <c r="E9" s="14"/>
    </row>
  </sheetData>
  <mergeCells count="2">
    <mergeCell ref="C9:D9"/>
    <mergeCell ref="E2:E3"/>
  </mergeCells>
  <phoneticPr fontId="2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0"/>
  <sheetViews>
    <sheetView workbookViewId="0">
      <selection activeCell="O4" sqref="O4:U4"/>
    </sheetView>
  </sheetViews>
  <sheetFormatPr defaultRowHeight="14.5" x14ac:dyDescent="0.35"/>
  <cols>
    <col min="2" max="2" width="13" customWidth="1"/>
  </cols>
  <sheetData>
    <row r="1" spans="1:22" ht="22.5" x14ac:dyDescent="0.45">
      <c r="A1" s="1" t="s">
        <v>136</v>
      </c>
    </row>
    <row r="2" spans="1:22" x14ac:dyDescent="0.35">
      <c r="B2" s="21" t="s">
        <v>75</v>
      </c>
      <c r="C2" s="21">
        <v>1</v>
      </c>
      <c r="D2" s="21">
        <v>2</v>
      </c>
      <c r="E2" s="21">
        <v>3</v>
      </c>
      <c r="F2" s="21">
        <v>4</v>
      </c>
      <c r="G2" s="21">
        <v>5</v>
      </c>
      <c r="H2" s="21">
        <v>6</v>
      </c>
      <c r="I2" s="21">
        <v>7</v>
      </c>
      <c r="J2" s="21">
        <v>8</v>
      </c>
      <c r="K2" s="21">
        <v>9</v>
      </c>
      <c r="L2" s="21">
        <v>10</v>
      </c>
      <c r="M2" s="21">
        <v>11</v>
      </c>
      <c r="N2" s="21">
        <v>12</v>
      </c>
      <c r="O2" s="21">
        <v>13</v>
      </c>
      <c r="P2" s="21">
        <v>14</v>
      </c>
      <c r="Q2" s="21">
        <v>15</v>
      </c>
      <c r="R2" s="21">
        <v>16</v>
      </c>
      <c r="S2" s="21">
        <v>17</v>
      </c>
      <c r="T2" s="21">
        <v>18</v>
      </c>
      <c r="U2" s="21">
        <v>19</v>
      </c>
      <c r="V2" s="101" t="s">
        <v>76</v>
      </c>
    </row>
    <row r="3" spans="1:22" x14ac:dyDescent="0.35">
      <c r="B3" s="9" t="s">
        <v>84</v>
      </c>
      <c r="C3" s="22">
        <v>8</v>
      </c>
      <c r="D3" s="22">
        <v>9</v>
      </c>
      <c r="E3" s="54" t="s">
        <v>40</v>
      </c>
      <c r="F3" s="22">
        <v>6</v>
      </c>
      <c r="G3" s="22">
        <v>7</v>
      </c>
      <c r="H3" s="22">
        <v>11</v>
      </c>
      <c r="I3" s="22">
        <v>12</v>
      </c>
      <c r="J3" s="22">
        <v>17</v>
      </c>
      <c r="K3" s="22">
        <v>20</v>
      </c>
      <c r="L3" s="22">
        <v>21</v>
      </c>
      <c r="M3" s="22">
        <v>22</v>
      </c>
      <c r="N3" s="22">
        <v>24</v>
      </c>
      <c r="O3" s="22">
        <v>5</v>
      </c>
      <c r="P3" s="22">
        <v>2</v>
      </c>
      <c r="Q3" s="22">
        <v>1</v>
      </c>
      <c r="R3" s="22">
        <v>19</v>
      </c>
      <c r="S3" s="22">
        <v>15</v>
      </c>
      <c r="T3" s="22">
        <v>18</v>
      </c>
      <c r="U3" s="22">
        <v>23</v>
      </c>
      <c r="V3" s="102"/>
    </row>
    <row r="4" spans="1:22" ht="39" customHeight="1" x14ac:dyDescent="0.35">
      <c r="B4" s="9" t="s">
        <v>85</v>
      </c>
      <c r="C4" s="104" t="s">
        <v>147</v>
      </c>
      <c r="D4" s="105"/>
      <c r="E4" s="104" t="s">
        <v>148</v>
      </c>
      <c r="F4" s="105"/>
      <c r="G4" s="105"/>
      <c r="H4" s="105"/>
      <c r="I4" s="105"/>
      <c r="J4" s="105"/>
      <c r="K4" s="105"/>
      <c r="L4" s="105"/>
      <c r="M4" s="105"/>
      <c r="N4" s="105"/>
      <c r="O4" s="104" t="s">
        <v>149</v>
      </c>
      <c r="P4" s="105"/>
      <c r="Q4" s="105"/>
      <c r="R4" s="105"/>
      <c r="S4" s="105"/>
      <c r="T4" s="105"/>
      <c r="U4" s="105"/>
      <c r="V4" s="103"/>
    </row>
    <row r="5" spans="1:22" ht="16" x14ac:dyDescent="0.35">
      <c r="B5" s="18" t="s">
        <v>64</v>
      </c>
      <c r="C5" s="37">
        <v>39.15</v>
      </c>
      <c r="D5" s="37">
        <v>39.229999999999997</v>
      </c>
      <c r="E5" s="37">
        <v>38.130000000000003</v>
      </c>
      <c r="F5" s="37">
        <v>38.56</v>
      </c>
      <c r="G5" s="37">
        <v>38.22</v>
      </c>
      <c r="H5" s="37">
        <v>38.020000000000003</v>
      </c>
      <c r="I5" s="37">
        <v>38.340000000000003</v>
      </c>
      <c r="J5" s="37">
        <v>37.590000000000003</v>
      </c>
      <c r="K5" s="37">
        <v>38.67</v>
      </c>
      <c r="L5" s="37">
        <v>37.520000000000003</v>
      </c>
      <c r="M5" s="37">
        <v>38.65</v>
      </c>
      <c r="N5" s="37">
        <v>38</v>
      </c>
      <c r="O5" s="37">
        <v>37.58</v>
      </c>
      <c r="P5" s="37">
        <v>37.299999999999997</v>
      </c>
      <c r="Q5" s="37">
        <v>37.47</v>
      </c>
      <c r="R5" s="37">
        <v>37.270000000000003</v>
      </c>
      <c r="S5" s="37">
        <v>37.68</v>
      </c>
      <c r="T5" s="37">
        <v>37.770000000000003</v>
      </c>
      <c r="U5" s="37">
        <v>37.67</v>
      </c>
      <c r="V5" s="43"/>
    </row>
    <row r="6" spans="1:22" ht="16" x14ac:dyDescent="0.35">
      <c r="B6" s="18" t="s">
        <v>68</v>
      </c>
      <c r="C6" s="37">
        <v>0.2</v>
      </c>
      <c r="D6" s="37">
        <v>0.18</v>
      </c>
      <c r="E6" s="37">
        <v>0.19</v>
      </c>
      <c r="F6" s="37">
        <v>0.11</v>
      </c>
      <c r="G6" s="37">
        <v>0.02</v>
      </c>
      <c r="H6" s="37">
        <v>0.02</v>
      </c>
      <c r="I6" s="37">
        <v>0.21</v>
      </c>
      <c r="J6" s="37">
        <v>0.14000000000000001</v>
      </c>
      <c r="K6" s="37">
        <v>0.16</v>
      </c>
      <c r="L6" s="37">
        <v>0.13</v>
      </c>
      <c r="M6" s="37">
        <v>0.13</v>
      </c>
      <c r="N6" s="37">
        <v>0.44</v>
      </c>
      <c r="O6" s="37">
        <v>0.05</v>
      </c>
      <c r="P6" s="37">
        <v>0.06</v>
      </c>
      <c r="Q6" s="37">
        <v>0.06</v>
      </c>
      <c r="R6" s="37">
        <v>0.14000000000000001</v>
      </c>
      <c r="S6" s="37">
        <v>0.04</v>
      </c>
      <c r="T6" s="37">
        <v>0.06</v>
      </c>
      <c r="U6" s="37" t="s">
        <v>13</v>
      </c>
      <c r="V6" s="43">
        <v>0.04</v>
      </c>
    </row>
    <row r="7" spans="1:22" ht="16" x14ac:dyDescent="0.35">
      <c r="B7" s="18" t="s">
        <v>69</v>
      </c>
      <c r="C7" s="37">
        <v>22.14</v>
      </c>
      <c r="D7" s="37">
        <v>22.46</v>
      </c>
      <c r="E7" s="37">
        <v>20.93</v>
      </c>
      <c r="F7" s="37">
        <v>22.49</v>
      </c>
      <c r="G7" s="37">
        <v>21.82</v>
      </c>
      <c r="H7" s="37">
        <v>21.94</v>
      </c>
      <c r="I7" s="37">
        <v>21.67</v>
      </c>
      <c r="J7" s="37">
        <v>21.79</v>
      </c>
      <c r="K7" s="37">
        <v>22.07</v>
      </c>
      <c r="L7" s="37">
        <v>21.7</v>
      </c>
      <c r="M7" s="37">
        <v>22.22</v>
      </c>
      <c r="N7" s="37">
        <v>21.69</v>
      </c>
      <c r="O7" s="37">
        <v>21.14</v>
      </c>
      <c r="P7" s="37">
        <v>21.68</v>
      </c>
      <c r="Q7" s="37">
        <v>21.27</v>
      </c>
      <c r="R7" s="37">
        <v>20.25</v>
      </c>
      <c r="S7" s="37">
        <v>21.52</v>
      </c>
      <c r="T7" s="37">
        <v>21.72</v>
      </c>
      <c r="U7" s="37">
        <v>21.53</v>
      </c>
      <c r="V7" s="43">
        <v>0.04</v>
      </c>
    </row>
    <row r="8" spans="1:22" x14ac:dyDescent="0.35">
      <c r="B8" s="18" t="s">
        <v>1</v>
      </c>
      <c r="C8" s="37">
        <v>24.23</v>
      </c>
      <c r="D8" s="37">
        <v>24.98</v>
      </c>
      <c r="E8" s="37">
        <v>26.98</v>
      </c>
      <c r="F8" s="37">
        <v>26.21</v>
      </c>
      <c r="G8" s="37">
        <v>29.93</v>
      </c>
      <c r="H8" s="37">
        <v>33.630000000000003</v>
      </c>
      <c r="I8" s="37">
        <v>23.8</v>
      </c>
      <c r="J8" s="37">
        <v>31.06</v>
      </c>
      <c r="K8" s="37">
        <v>25.41</v>
      </c>
      <c r="L8" s="37">
        <v>30.05</v>
      </c>
      <c r="M8" s="37">
        <v>26.46</v>
      </c>
      <c r="N8" s="37">
        <v>29.46</v>
      </c>
      <c r="O8" s="37">
        <v>33.950000000000003</v>
      </c>
      <c r="P8" s="37">
        <v>35.520000000000003</v>
      </c>
      <c r="Q8" s="37">
        <v>35</v>
      </c>
      <c r="R8" s="37">
        <v>28.56</v>
      </c>
      <c r="S8" s="37">
        <v>33.340000000000003</v>
      </c>
      <c r="T8" s="37">
        <v>33.89</v>
      </c>
      <c r="U8" s="37">
        <v>34.76</v>
      </c>
      <c r="V8" s="43">
        <v>0.06</v>
      </c>
    </row>
    <row r="9" spans="1:22" x14ac:dyDescent="0.35">
      <c r="B9" s="18" t="s">
        <v>2</v>
      </c>
      <c r="C9" s="37">
        <v>0.55000000000000004</v>
      </c>
      <c r="D9" s="37">
        <v>0.49</v>
      </c>
      <c r="E9" s="37">
        <v>3.17</v>
      </c>
      <c r="F9" s="37">
        <v>1.51</v>
      </c>
      <c r="G9" s="37">
        <v>1.48</v>
      </c>
      <c r="H9" s="37">
        <v>0.6</v>
      </c>
      <c r="I9" s="37">
        <v>5.09</v>
      </c>
      <c r="J9" s="37">
        <v>0.37</v>
      </c>
      <c r="K9" s="37">
        <v>2.71</v>
      </c>
      <c r="L9" s="37">
        <v>3.58</v>
      </c>
      <c r="M9" s="37">
        <v>2.5099999999999998</v>
      </c>
      <c r="N9" s="37">
        <v>0.22</v>
      </c>
      <c r="O9" s="37">
        <v>2.0699999999999998</v>
      </c>
      <c r="P9" s="37">
        <v>0.18</v>
      </c>
      <c r="Q9" s="37">
        <v>1.73</v>
      </c>
      <c r="R9" s="37">
        <v>5.77</v>
      </c>
      <c r="S9" s="37">
        <v>2.23</v>
      </c>
      <c r="T9" s="37">
        <v>0.08</v>
      </c>
      <c r="U9" s="37">
        <v>1.3</v>
      </c>
      <c r="V9" s="43">
        <v>0.06</v>
      </c>
    </row>
    <row r="10" spans="1:22" x14ac:dyDescent="0.35">
      <c r="B10" s="18" t="s">
        <v>3</v>
      </c>
      <c r="C10" s="37">
        <v>11.22</v>
      </c>
      <c r="D10" s="37">
        <v>11.01</v>
      </c>
      <c r="E10" s="37">
        <v>5.44</v>
      </c>
      <c r="F10" s="37">
        <v>7.94</v>
      </c>
      <c r="G10" s="37">
        <v>6.5</v>
      </c>
      <c r="H10" s="37">
        <v>5.19</v>
      </c>
      <c r="I10" s="37">
        <v>5.84</v>
      </c>
      <c r="J10" s="37">
        <v>5.24</v>
      </c>
      <c r="K10" s="37">
        <v>7.51</v>
      </c>
      <c r="L10" s="37">
        <v>5.82</v>
      </c>
      <c r="M10" s="37">
        <v>7.08</v>
      </c>
      <c r="N10" s="37">
        <v>7.69</v>
      </c>
      <c r="O10" s="37">
        <v>2.75</v>
      </c>
      <c r="P10" s="37">
        <v>2.21</v>
      </c>
      <c r="Q10" s="37">
        <v>1.72</v>
      </c>
      <c r="R10" s="37">
        <v>1.1100000000000001</v>
      </c>
      <c r="S10" s="37">
        <v>2.93</v>
      </c>
      <c r="T10" s="37">
        <v>3.43</v>
      </c>
      <c r="U10" s="37">
        <v>3.01</v>
      </c>
      <c r="V10" s="43">
        <v>0.03</v>
      </c>
    </row>
    <row r="11" spans="1:22" x14ac:dyDescent="0.35">
      <c r="B11" s="18" t="s">
        <v>4</v>
      </c>
      <c r="C11" s="37">
        <v>1.83</v>
      </c>
      <c r="D11" s="37">
        <v>1.66</v>
      </c>
      <c r="E11" s="37">
        <v>4.17</v>
      </c>
      <c r="F11" s="37">
        <v>3.35</v>
      </c>
      <c r="G11" s="37">
        <v>1.98</v>
      </c>
      <c r="H11" s="37">
        <v>1.19</v>
      </c>
      <c r="I11" s="37">
        <v>5.0599999999999996</v>
      </c>
      <c r="J11" s="37">
        <v>2.4700000000000002</v>
      </c>
      <c r="K11" s="37">
        <v>3.34</v>
      </c>
      <c r="L11" s="37">
        <v>1.22</v>
      </c>
      <c r="M11" s="37">
        <v>3.53</v>
      </c>
      <c r="N11" s="37">
        <v>1.51</v>
      </c>
      <c r="O11" s="37">
        <v>2.44</v>
      </c>
      <c r="P11" s="37">
        <v>3.41</v>
      </c>
      <c r="Q11" s="37">
        <v>3.53</v>
      </c>
      <c r="R11" s="37">
        <v>6.06</v>
      </c>
      <c r="S11" s="37">
        <v>3.07</v>
      </c>
      <c r="T11" s="37">
        <v>3.5</v>
      </c>
      <c r="U11" s="37">
        <v>2.02</v>
      </c>
      <c r="V11" s="43">
        <v>0.02</v>
      </c>
    </row>
    <row r="12" spans="1:22" ht="16" x14ac:dyDescent="0.35">
      <c r="B12" s="18" t="s">
        <v>63</v>
      </c>
      <c r="C12" s="37" t="s">
        <v>13</v>
      </c>
      <c r="D12" s="37" t="s">
        <v>13</v>
      </c>
      <c r="E12" s="37" t="s">
        <v>13</v>
      </c>
      <c r="F12" s="37" t="s">
        <v>13</v>
      </c>
      <c r="G12" s="37" t="s">
        <v>13</v>
      </c>
      <c r="H12" s="37" t="s">
        <v>13</v>
      </c>
      <c r="I12" s="37" t="s">
        <v>13</v>
      </c>
      <c r="J12" s="37">
        <v>0.35</v>
      </c>
      <c r="K12" s="37">
        <v>7.0000000000000007E-2</v>
      </c>
      <c r="L12" s="37">
        <v>7.0000000000000007E-2</v>
      </c>
      <c r="M12" s="37">
        <v>0.08</v>
      </c>
      <c r="N12" s="37">
        <v>0.06</v>
      </c>
      <c r="O12" s="37" t="s">
        <v>13</v>
      </c>
      <c r="P12" s="37" t="s">
        <v>13</v>
      </c>
      <c r="Q12" s="37" t="s">
        <v>13</v>
      </c>
      <c r="R12" s="37" t="s">
        <v>13</v>
      </c>
      <c r="S12" s="37" t="s">
        <v>13</v>
      </c>
      <c r="T12" s="37">
        <v>0.05</v>
      </c>
      <c r="U12" s="37">
        <v>7.0000000000000007E-2</v>
      </c>
      <c r="V12" s="43">
        <v>0.05</v>
      </c>
    </row>
    <row r="13" spans="1:22" ht="16" x14ac:dyDescent="0.35">
      <c r="B13" s="18" t="s">
        <v>72</v>
      </c>
      <c r="C13" s="37" t="s">
        <v>13</v>
      </c>
      <c r="D13" s="37" t="s">
        <v>13</v>
      </c>
      <c r="E13" s="37" t="s">
        <v>13</v>
      </c>
      <c r="F13" s="37" t="s">
        <v>13</v>
      </c>
      <c r="G13" s="37" t="s">
        <v>13</v>
      </c>
      <c r="H13" s="37" t="s">
        <v>13</v>
      </c>
      <c r="I13" s="37" t="s">
        <v>13</v>
      </c>
      <c r="J13" s="37">
        <v>0.32</v>
      </c>
      <c r="K13" s="37">
        <v>0.02</v>
      </c>
      <c r="L13" s="37" t="s">
        <v>13</v>
      </c>
      <c r="M13" s="37">
        <v>0.02</v>
      </c>
      <c r="N13" s="37" t="s">
        <v>13</v>
      </c>
      <c r="O13" s="37" t="s">
        <v>13</v>
      </c>
      <c r="P13" s="37" t="s">
        <v>13</v>
      </c>
      <c r="Q13" s="37" t="s">
        <v>13</v>
      </c>
      <c r="R13" s="37" t="s">
        <v>13</v>
      </c>
      <c r="S13" s="37" t="s">
        <v>13</v>
      </c>
      <c r="T13" s="37">
        <v>0.03</v>
      </c>
      <c r="U13" s="37" t="s">
        <v>13</v>
      </c>
      <c r="V13" s="43">
        <v>0.02</v>
      </c>
    </row>
    <row r="14" spans="1:22" x14ac:dyDescent="0.35">
      <c r="B14" s="18" t="s">
        <v>14</v>
      </c>
      <c r="C14" s="37" t="s">
        <v>13</v>
      </c>
      <c r="D14" s="37" t="s">
        <v>13</v>
      </c>
      <c r="E14" s="37" t="s">
        <v>13</v>
      </c>
      <c r="F14" s="37" t="s">
        <v>13</v>
      </c>
      <c r="G14" s="37" t="s">
        <v>13</v>
      </c>
      <c r="H14" s="37" t="s">
        <v>13</v>
      </c>
      <c r="I14" s="37" t="s">
        <v>13</v>
      </c>
      <c r="J14" s="37" t="s">
        <v>13</v>
      </c>
      <c r="K14" s="37" t="s">
        <v>13</v>
      </c>
      <c r="L14" s="37" t="s">
        <v>13</v>
      </c>
      <c r="M14" s="37" t="s">
        <v>13</v>
      </c>
      <c r="N14" s="37" t="s">
        <v>13</v>
      </c>
      <c r="O14" s="37" t="s">
        <v>13</v>
      </c>
      <c r="P14" s="37" t="s">
        <v>13</v>
      </c>
      <c r="Q14" s="37" t="s">
        <v>13</v>
      </c>
      <c r="R14" s="37" t="s">
        <v>13</v>
      </c>
      <c r="S14" s="37" t="s">
        <v>13</v>
      </c>
      <c r="T14" s="37" t="s">
        <v>13</v>
      </c>
      <c r="U14" s="37" t="s">
        <v>13</v>
      </c>
      <c r="V14" s="43">
        <v>0.06</v>
      </c>
    </row>
    <row r="15" spans="1:22" ht="16" x14ac:dyDescent="0.35">
      <c r="B15" s="18" t="s">
        <v>70</v>
      </c>
      <c r="C15" s="37">
        <v>0.12</v>
      </c>
      <c r="D15" s="37">
        <v>7.0000000000000007E-2</v>
      </c>
      <c r="E15" s="37" t="s">
        <v>13</v>
      </c>
      <c r="F15" s="37" t="s">
        <v>13</v>
      </c>
      <c r="G15" s="37" t="s">
        <v>13</v>
      </c>
      <c r="H15" s="37">
        <v>0.06</v>
      </c>
      <c r="I15" s="37" t="s">
        <v>13</v>
      </c>
      <c r="J15" s="37" t="s">
        <v>13</v>
      </c>
      <c r="K15" s="37">
        <v>7.0000000000000007E-2</v>
      </c>
      <c r="L15" s="37" t="s">
        <v>13</v>
      </c>
      <c r="M15" s="37" t="s">
        <v>13</v>
      </c>
      <c r="N15" s="37" t="s">
        <v>13</v>
      </c>
      <c r="O15" s="37" t="s">
        <v>13</v>
      </c>
      <c r="P15" s="37" t="s">
        <v>13</v>
      </c>
      <c r="Q15" s="37" t="s">
        <v>13</v>
      </c>
      <c r="R15" s="37" t="s">
        <v>13</v>
      </c>
      <c r="S15" s="37" t="s">
        <v>13</v>
      </c>
      <c r="T15" s="37" t="s">
        <v>13</v>
      </c>
      <c r="U15" s="37" t="s">
        <v>13</v>
      </c>
      <c r="V15" s="43">
        <v>0.06</v>
      </c>
    </row>
    <row r="16" spans="1:22" x14ac:dyDescent="0.35">
      <c r="B16" s="9" t="s">
        <v>86</v>
      </c>
      <c r="C16" s="10">
        <v>99.45</v>
      </c>
      <c r="D16" s="10">
        <v>100.11</v>
      </c>
      <c r="E16" s="37">
        <v>99.04</v>
      </c>
      <c r="F16" s="10">
        <v>100.19</v>
      </c>
      <c r="G16" s="10">
        <v>99.99</v>
      </c>
      <c r="H16" s="10">
        <v>100.66</v>
      </c>
      <c r="I16" s="10">
        <v>100.01</v>
      </c>
      <c r="J16" s="10">
        <v>99.34</v>
      </c>
      <c r="K16" s="10">
        <v>100.07</v>
      </c>
      <c r="L16" s="10">
        <v>100.12</v>
      </c>
      <c r="M16" s="10">
        <v>100.71</v>
      </c>
      <c r="N16" s="10">
        <v>99.08</v>
      </c>
      <c r="O16" s="10">
        <v>100.01</v>
      </c>
      <c r="P16" s="10">
        <v>100.38</v>
      </c>
      <c r="Q16" s="10">
        <v>100.78</v>
      </c>
      <c r="R16" s="37">
        <v>99.19</v>
      </c>
      <c r="S16" s="10">
        <v>100.86</v>
      </c>
      <c r="T16" s="10">
        <v>100.53</v>
      </c>
      <c r="U16" s="10">
        <v>100.37</v>
      </c>
      <c r="V16" s="43"/>
    </row>
    <row r="17" spans="2:22" x14ac:dyDescent="0.35">
      <c r="B17" s="8" t="s">
        <v>87</v>
      </c>
      <c r="C17" s="98" t="s">
        <v>92</v>
      </c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100"/>
      <c r="V17" s="16"/>
    </row>
    <row r="18" spans="2:22" x14ac:dyDescent="0.35">
      <c r="B18" s="97" t="s">
        <v>95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</row>
    <row r="19" spans="2:22" x14ac:dyDescent="0.35">
      <c r="B19" s="23" t="s">
        <v>5</v>
      </c>
      <c r="C19" s="37">
        <v>2.99</v>
      </c>
      <c r="D19" s="37">
        <v>2.98</v>
      </c>
      <c r="E19" s="37">
        <v>3.02</v>
      </c>
      <c r="F19" s="37">
        <v>2.97</v>
      </c>
      <c r="G19" s="37">
        <v>2.99</v>
      </c>
      <c r="H19" s="37">
        <v>2.99</v>
      </c>
      <c r="I19" s="37">
        <v>2.99</v>
      </c>
      <c r="J19" s="37">
        <v>2.99</v>
      </c>
      <c r="K19" s="37">
        <v>3</v>
      </c>
      <c r="L19" s="37">
        <v>2.97</v>
      </c>
      <c r="M19" s="37">
        <v>2.99</v>
      </c>
      <c r="N19" s="37">
        <v>2.98</v>
      </c>
      <c r="O19" s="37">
        <v>3.02</v>
      </c>
      <c r="P19" s="37">
        <v>2.99</v>
      </c>
      <c r="Q19" s="37">
        <v>3</v>
      </c>
      <c r="R19" s="37">
        <v>3.03</v>
      </c>
      <c r="S19" s="37">
        <v>3</v>
      </c>
      <c r="T19" s="37">
        <v>3</v>
      </c>
      <c r="U19" s="37">
        <v>3.01</v>
      </c>
    </row>
    <row r="20" spans="2:22" x14ac:dyDescent="0.35">
      <c r="B20" s="23" t="s">
        <v>15</v>
      </c>
      <c r="C20" s="37">
        <v>0.01</v>
      </c>
      <c r="D20" s="37">
        <v>0.01</v>
      </c>
      <c r="E20" s="37">
        <v>0.01</v>
      </c>
      <c r="F20" s="37">
        <v>0.01</v>
      </c>
      <c r="G20" s="10" t="s">
        <v>13</v>
      </c>
      <c r="H20" s="10" t="s">
        <v>13</v>
      </c>
      <c r="I20" s="37">
        <v>0.01</v>
      </c>
      <c r="J20" s="37">
        <v>0.01</v>
      </c>
      <c r="K20" s="37">
        <v>0.01</v>
      </c>
      <c r="L20" s="37">
        <v>0.01</v>
      </c>
      <c r="M20" s="37">
        <v>0.01</v>
      </c>
      <c r="N20" s="37">
        <v>0.03</v>
      </c>
      <c r="O20" s="10" t="s">
        <v>13</v>
      </c>
      <c r="P20" s="10" t="s">
        <v>13</v>
      </c>
      <c r="Q20" s="10" t="s">
        <v>13</v>
      </c>
      <c r="R20" s="37">
        <v>0.01</v>
      </c>
      <c r="S20" s="10" t="s">
        <v>13</v>
      </c>
      <c r="T20" s="10" t="s">
        <v>13</v>
      </c>
      <c r="U20" s="10" t="s">
        <v>13</v>
      </c>
    </row>
    <row r="21" spans="2:22" x14ac:dyDescent="0.35">
      <c r="B21" s="23" t="s">
        <v>6</v>
      </c>
      <c r="C21" s="37">
        <v>1.99</v>
      </c>
      <c r="D21" s="37">
        <v>2.0099999999999998</v>
      </c>
      <c r="E21" s="37">
        <v>1.96</v>
      </c>
      <c r="F21" s="37">
        <v>2.04</v>
      </c>
      <c r="G21" s="37">
        <v>2.02</v>
      </c>
      <c r="H21" s="37">
        <v>2.0299999999999998</v>
      </c>
      <c r="I21" s="37">
        <v>1.99</v>
      </c>
      <c r="J21" s="37">
        <v>2.0499999999999998</v>
      </c>
      <c r="K21" s="37">
        <v>2.0099999999999998</v>
      </c>
      <c r="L21" s="37">
        <v>2.02</v>
      </c>
      <c r="M21" s="37">
        <v>2.02</v>
      </c>
      <c r="N21" s="37">
        <v>2.0099999999999998</v>
      </c>
      <c r="O21" s="37">
        <v>2</v>
      </c>
      <c r="P21" s="37">
        <v>2.0499999999999998</v>
      </c>
      <c r="Q21" s="37">
        <v>2.0099999999999998</v>
      </c>
      <c r="R21" s="37">
        <v>1.94</v>
      </c>
      <c r="S21" s="37">
        <v>2.02</v>
      </c>
      <c r="T21" s="37">
        <v>2.0299999999999998</v>
      </c>
      <c r="U21" s="37">
        <v>2.0299999999999998</v>
      </c>
    </row>
    <row r="22" spans="2:22" x14ac:dyDescent="0.35">
      <c r="B22" s="23" t="s">
        <v>16</v>
      </c>
      <c r="C22" s="37">
        <v>1.55</v>
      </c>
      <c r="D22" s="37">
        <v>1.59</v>
      </c>
      <c r="E22" s="37">
        <v>1.79</v>
      </c>
      <c r="F22" s="37">
        <v>1.69</v>
      </c>
      <c r="G22" s="37">
        <v>1.96</v>
      </c>
      <c r="H22" s="37">
        <v>2.21</v>
      </c>
      <c r="I22" s="37">
        <v>1.55</v>
      </c>
      <c r="J22" s="37">
        <v>2.0699999999999998</v>
      </c>
      <c r="K22" s="37">
        <v>1.65</v>
      </c>
      <c r="L22" s="37">
        <v>1.99</v>
      </c>
      <c r="M22" s="37">
        <v>1.71</v>
      </c>
      <c r="N22" s="37">
        <v>1.93</v>
      </c>
      <c r="O22" s="37">
        <v>2.2799999999999998</v>
      </c>
      <c r="P22" s="37">
        <v>2.38</v>
      </c>
      <c r="Q22" s="37">
        <v>2.35</v>
      </c>
      <c r="R22" s="37">
        <v>1.94</v>
      </c>
      <c r="S22" s="37">
        <v>2.2200000000000002</v>
      </c>
      <c r="T22" s="37">
        <v>2.25</v>
      </c>
      <c r="U22" s="37">
        <v>2.3199999999999998</v>
      </c>
    </row>
    <row r="23" spans="2:22" x14ac:dyDescent="0.35">
      <c r="B23" s="23" t="s">
        <v>17</v>
      </c>
      <c r="C23" s="37">
        <v>0.04</v>
      </c>
      <c r="D23" s="37">
        <v>0.03</v>
      </c>
      <c r="E23" s="37">
        <v>0.21</v>
      </c>
      <c r="F23" s="37">
        <v>0.1</v>
      </c>
      <c r="G23" s="37">
        <v>0.1</v>
      </c>
      <c r="H23" s="37">
        <v>0.04</v>
      </c>
      <c r="I23" s="37">
        <v>0.34</v>
      </c>
      <c r="J23" s="37">
        <v>0.02</v>
      </c>
      <c r="K23" s="37">
        <v>0.18</v>
      </c>
      <c r="L23" s="37">
        <v>0.24</v>
      </c>
      <c r="M23" s="37">
        <v>0.16</v>
      </c>
      <c r="N23" s="37">
        <v>0.01</v>
      </c>
      <c r="O23" s="37">
        <v>0.14000000000000001</v>
      </c>
      <c r="P23" s="37">
        <v>0.01</v>
      </c>
      <c r="Q23" s="37">
        <v>0.12</v>
      </c>
      <c r="R23" s="37">
        <v>0.4</v>
      </c>
      <c r="S23" s="37">
        <v>0.15</v>
      </c>
      <c r="T23" s="37">
        <v>0.01</v>
      </c>
      <c r="U23" s="37">
        <v>0.09</v>
      </c>
    </row>
    <row r="24" spans="2:22" x14ac:dyDescent="0.35">
      <c r="B24" s="23" t="s">
        <v>18</v>
      </c>
      <c r="C24" s="37">
        <v>1.28</v>
      </c>
      <c r="D24" s="37">
        <v>1.25</v>
      </c>
      <c r="E24" s="37">
        <v>0.64</v>
      </c>
      <c r="F24" s="37">
        <v>0.91</v>
      </c>
      <c r="G24" s="37">
        <v>0.76</v>
      </c>
      <c r="H24" s="37">
        <v>0.61</v>
      </c>
      <c r="I24" s="37">
        <v>0.68</v>
      </c>
      <c r="J24" s="37">
        <v>0.62</v>
      </c>
      <c r="K24" s="37">
        <v>0.87</v>
      </c>
      <c r="L24" s="37">
        <v>0.69</v>
      </c>
      <c r="M24" s="37">
        <v>0.81</v>
      </c>
      <c r="N24" s="37">
        <v>0.9</v>
      </c>
      <c r="O24" s="37">
        <v>0.33</v>
      </c>
      <c r="P24" s="37">
        <v>0.26</v>
      </c>
      <c r="Q24" s="37">
        <v>0.2</v>
      </c>
      <c r="R24" s="37">
        <v>0.13</v>
      </c>
      <c r="S24" s="37">
        <v>0.35</v>
      </c>
      <c r="T24" s="37">
        <v>0.41</v>
      </c>
      <c r="U24" s="37">
        <v>0.36</v>
      </c>
    </row>
    <row r="25" spans="2:22" x14ac:dyDescent="0.35">
      <c r="B25" s="23" t="s">
        <v>7</v>
      </c>
      <c r="C25" s="37">
        <v>0.15</v>
      </c>
      <c r="D25" s="37">
        <v>0.13</v>
      </c>
      <c r="E25" s="37">
        <v>0.35</v>
      </c>
      <c r="F25" s="37">
        <v>0.28000000000000003</v>
      </c>
      <c r="G25" s="37">
        <v>0.17</v>
      </c>
      <c r="H25" s="37">
        <v>0.1</v>
      </c>
      <c r="I25" s="37">
        <v>0.42</v>
      </c>
      <c r="J25" s="37">
        <v>0.21</v>
      </c>
      <c r="K25" s="37">
        <v>0.28000000000000003</v>
      </c>
      <c r="L25" s="37">
        <v>0.1</v>
      </c>
      <c r="M25" s="37">
        <v>0.28999999999999998</v>
      </c>
      <c r="N25" s="37">
        <v>0.13</v>
      </c>
      <c r="O25" s="37">
        <v>0.21</v>
      </c>
      <c r="P25" s="37">
        <v>0.28999999999999998</v>
      </c>
      <c r="Q25" s="37">
        <v>0.3</v>
      </c>
      <c r="R25" s="37">
        <v>0.53</v>
      </c>
      <c r="S25" s="37">
        <v>0.26</v>
      </c>
      <c r="T25" s="37">
        <v>0.3</v>
      </c>
      <c r="U25" s="37">
        <v>0.17</v>
      </c>
    </row>
    <row r="26" spans="2:22" x14ac:dyDescent="0.35">
      <c r="B26" s="9" t="s">
        <v>86</v>
      </c>
      <c r="C26" s="37">
        <v>8</v>
      </c>
      <c r="D26" s="37">
        <v>8</v>
      </c>
      <c r="E26" s="37">
        <v>7.99</v>
      </c>
      <c r="F26" s="37">
        <v>8</v>
      </c>
      <c r="G26" s="37">
        <v>8</v>
      </c>
      <c r="H26" s="37">
        <v>7.99</v>
      </c>
      <c r="I26" s="37">
        <v>8</v>
      </c>
      <c r="J26" s="37">
        <v>7.97</v>
      </c>
      <c r="K26" s="37">
        <v>7.99</v>
      </c>
      <c r="L26" s="37">
        <v>8.01</v>
      </c>
      <c r="M26" s="37">
        <v>8</v>
      </c>
      <c r="N26" s="37">
        <v>7.99</v>
      </c>
      <c r="O26" s="37">
        <v>7.98</v>
      </c>
      <c r="P26" s="37">
        <v>7.99</v>
      </c>
      <c r="Q26" s="37">
        <v>7.99</v>
      </c>
      <c r="R26" s="37">
        <v>7.99</v>
      </c>
      <c r="S26" s="37">
        <v>7.99</v>
      </c>
      <c r="T26" s="37">
        <v>7.99</v>
      </c>
      <c r="U26" s="37">
        <v>7.98</v>
      </c>
    </row>
    <row r="27" spans="2:22" x14ac:dyDescent="0.35">
      <c r="B27" s="52" t="s">
        <v>77</v>
      </c>
      <c r="C27" s="79">
        <v>42.4</v>
      </c>
      <c r="D27" s="79">
        <v>41.6</v>
      </c>
      <c r="E27" s="79">
        <v>21.4</v>
      </c>
      <c r="F27" s="79">
        <v>30.7</v>
      </c>
      <c r="G27" s="79">
        <v>25.4</v>
      </c>
      <c r="H27" s="79">
        <v>20.6</v>
      </c>
      <c r="I27" s="79">
        <v>22.7</v>
      </c>
      <c r="J27" s="79">
        <v>21.3</v>
      </c>
      <c r="K27" s="79">
        <v>29.2</v>
      </c>
      <c r="L27" s="79">
        <v>22.7</v>
      </c>
      <c r="M27" s="79">
        <v>27.3</v>
      </c>
      <c r="N27" s="79">
        <v>30.3</v>
      </c>
      <c r="O27" s="79">
        <v>11.1</v>
      </c>
      <c r="P27" s="79">
        <v>9</v>
      </c>
      <c r="Q27" s="79">
        <v>6.9</v>
      </c>
      <c r="R27" s="79">
        <v>4.5</v>
      </c>
      <c r="S27" s="79">
        <v>11.7</v>
      </c>
      <c r="T27" s="79">
        <v>13.7</v>
      </c>
      <c r="U27" s="79">
        <v>12.2</v>
      </c>
    </row>
    <row r="28" spans="2:22" x14ac:dyDescent="0.35">
      <c r="B28" s="52" t="s">
        <v>19</v>
      </c>
      <c r="C28" s="79">
        <v>51.4</v>
      </c>
      <c r="D28" s="79">
        <v>52.9</v>
      </c>
      <c r="E28" s="79">
        <v>59.6</v>
      </c>
      <c r="F28" s="79">
        <v>56.7</v>
      </c>
      <c r="G28" s="79">
        <v>65.7</v>
      </c>
      <c r="H28" s="79">
        <v>74.7</v>
      </c>
      <c r="I28" s="79">
        <v>51.9</v>
      </c>
      <c r="J28" s="79">
        <v>70.7</v>
      </c>
      <c r="K28" s="79">
        <v>55.5</v>
      </c>
      <c r="L28" s="79">
        <v>65.900000000000006</v>
      </c>
      <c r="M28" s="79">
        <v>57.4</v>
      </c>
      <c r="N28" s="79">
        <v>65</v>
      </c>
      <c r="O28" s="79">
        <v>77</v>
      </c>
      <c r="P28" s="79">
        <v>80.7</v>
      </c>
      <c r="Q28" s="79">
        <v>79</v>
      </c>
      <c r="R28" s="79">
        <v>64.7</v>
      </c>
      <c r="S28" s="79">
        <v>74.5</v>
      </c>
      <c r="T28" s="79">
        <v>76</v>
      </c>
      <c r="U28" s="79">
        <v>78.900000000000006</v>
      </c>
    </row>
    <row r="29" spans="2:22" x14ac:dyDescent="0.35">
      <c r="B29" s="52" t="s">
        <v>78</v>
      </c>
      <c r="C29" s="79">
        <v>5</v>
      </c>
      <c r="D29" s="79">
        <v>4.5</v>
      </c>
      <c r="E29" s="79">
        <v>11.8</v>
      </c>
      <c r="F29" s="79">
        <v>9.3000000000000007</v>
      </c>
      <c r="G29" s="79">
        <v>5.6</v>
      </c>
      <c r="H29" s="79">
        <v>3.4</v>
      </c>
      <c r="I29" s="79">
        <v>14.2</v>
      </c>
      <c r="J29" s="79">
        <v>7.2</v>
      </c>
      <c r="K29" s="79">
        <v>9.3000000000000007</v>
      </c>
      <c r="L29" s="79">
        <v>3.4</v>
      </c>
      <c r="M29" s="79">
        <v>9.8000000000000007</v>
      </c>
      <c r="N29" s="79">
        <v>4.3</v>
      </c>
      <c r="O29" s="79">
        <v>7.1</v>
      </c>
      <c r="P29" s="79">
        <v>9.9</v>
      </c>
      <c r="Q29" s="79">
        <v>10.199999999999999</v>
      </c>
      <c r="R29" s="79">
        <v>17.600000000000001</v>
      </c>
      <c r="S29" s="79">
        <v>8.8000000000000007</v>
      </c>
      <c r="T29" s="79">
        <v>10.1</v>
      </c>
      <c r="U29" s="79">
        <v>5.9</v>
      </c>
    </row>
    <row r="30" spans="2:22" x14ac:dyDescent="0.35">
      <c r="B30" s="52" t="s">
        <v>79</v>
      </c>
      <c r="C30" s="79">
        <v>1.2</v>
      </c>
      <c r="D30" s="79">
        <v>1</v>
      </c>
      <c r="E30" s="79">
        <v>7.1</v>
      </c>
      <c r="F30" s="79">
        <v>3.3</v>
      </c>
      <c r="G30" s="79">
        <v>3.3</v>
      </c>
      <c r="H30" s="79">
        <v>1.3</v>
      </c>
      <c r="I30" s="79">
        <v>11.3</v>
      </c>
      <c r="J30" s="79">
        <v>0.8</v>
      </c>
      <c r="K30" s="79">
        <v>6</v>
      </c>
      <c r="L30" s="79">
        <v>7.9</v>
      </c>
      <c r="M30" s="79">
        <v>5.5</v>
      </c>
      <c r="N30" s="79">
        <v>0.5</v>
      </c>
      <c r="O30" s="79">
        <v>4.8</v>
      </c>
      <c r="P30" s="79">
        <v>0.4</v>
      </c>
      <c r="Q30" s="79">
        <v>3.9</v>
      </c>
      <c r="R30" s="79">
        <v>13.2</v>
      </c>
      <c r="S30" s="79">
        <v>5</v>
      </c>
      <c r="T30" s="79">
        <v>0.2</v>
      </c>
      <c r="U30" s="79">
        <v>3</v>
      </c>
    </row>
  </sheetData>
  <mergeCells count="6">
    <mergeCell ref="B18:U18"/>
    <mergeCell ref="C17:U17"/>
    <mergeCell ref="V2:V4"/>
    <mergeCell ref="C4:D4"/>
    <mergeCell ref="E4:N4"/>
    <mergeCell ref="O4:U4"/>
  </mergeCells>
  <phoneticPr fontId="26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9"/>
  <sheetViews>
    <sheetView topLeftCell="B1" workbookViewId="0">
      <selection activeCell="B35" sqref="B35"/>
    </sheetView>
  </sheetViews>
  <sheetFormatPr defaultRowHeight="14.5" x14ac:dyDescent="0.35"/>
  <cols>
    <col min="2" max="2" width="18.1796875" customWidth="1"/>
    <col min="3" max="3" width="12" customWidth="1"/>
    <col min="4" max="4" width="8.7265625" customWidth="1"/>
  </cols>
  <sheetData>
    <row r="1" spans="1:30" ht="22.5" x14ac:dyDescent="0.45">
      <c r="A1" s="1" t="s">
        <v>96</v>
      </c>
    </row>
    <row r="2" spans="1:30" ht="15" customHeight="1" x14ac:dyDescent="0.35">
      <c r="B2" s="21" t="s">
        <v>75</v>
      </c>
      <c r="C2" s="17">
        <v>1</v>
      </c>
      <c r="D2" s="106"/>
      <c r="E2" s="17">
        <v>2</v>
      </c>
      <c r="F2" s="17">
        <v>3</v>
      </c>
      <c r="G2" s="17">
        <v>4</v>
      </c>
      <c r="H2" s="106"/>
      <c r="I2" s="17">
        <v>5</v>
      </c>
      <c r="J2" s="17">
        <v>6</v>
      </c>
      <c r="K2" s="17">
        <v>7</v>
      </c>
      <c r="L2" s="17">
        <v>8</v>
      </c>
      <c r="M2" s="17">
        <v>9</v>
      </c>
      <c r="N2" s="17">
        <v>10</v>
      </c>
      <c r="O2" s="17">
        <v>11</v>
      </c>
      <c r="P2" s="17">
        <v>12</v>
      </c>
      <c r="Q2" s="17">
        <v>13</v>
      </c>
      <c r="R2" s="17">
        <v>14</v>
      </c>
      <c r="S2" s="17">
        <v>15</v>
      </c>
      <c r="T2" s="17">
        <v>16</v>
      </c>
      <c r="U2" s="17">
        <v>17</v>
      </c>
      <c r="V2" s="17">
        <v>18</v>
      </c>
      <c r="W2" s="17">
        <v>19</v>
      </c>
      <c r="X2" s="17">
        <v>20</v>
      </c>
      <c r="Y2" s="17">
        <v>21</v>
      </c>
      <c r="Z2" s="17">
        <v>22</v>
      </c>
      <c r="AA2" s="17">
        <v>23</v>
      </c>
      <c r="AB2" s="17">
        <v>24</v>
      </c>
      <c r="AC2" s="17">
        <v>25</v>
      </c>
      <c r="AD2" s="17">
        <v>26</v>
      </c>
    </row>
    <row r="3" spans="1:30" x14ac:dyDescent="0.35">
      <c r="B3" s="9" t="s">
        <v>97</v>
      </c>
      <c r="C3" s="17">
        <v>29</v>
      </c>
      <c r="D3" s="107"/>
      <c r="E3" s="24">
        <v>19</v>
      </c>
      <c r="F3" s="24">
        <v>18</v>
      </c>
      <c r="G3" s="24">
        <v>20</v>
      </c>
      <c r="H3" s="107"/>
      <c r="I3" s="24">
        <v>10</v>
      </c>
      <c r="J3" s="17">
        <v>19</v>
      </c>
      <c r="K3" s="17">
        <v>27</v>
      </c>
      <c r="L3" s="17">
        <v>28</v>
      </c>
      <c r="M3" s="17">
        <v>31</v>
      </c>
      <c r="N3" s="17">
        <v>32</v>
      </c>
      <c r="O3" s="24">
        <v>3</v>
      </c>
      <c r="P3" s="24">
        <v>4</v>
      </c>
      <c r="Q3" s="17">
        <v>10</v>
      </c>
      <c r="R3" s="17">
        <v>11</v>
      </c>
      <c r="S3" s="17">
        <v>50</v>
      </c>
      <c r="T3" s="17">
        <v>52</v>
      </c>
      <c r="U3" s="17">
        <v>53</v>
      </c>
      <c r="V3" s="17">
        <v>54</v>
      </c>
      <c r="W3" s="44">
        <v>8</v>
      </c>
      <c r="X3" s="32">
        <v>22</v>
      </c>
      <c r="Y3" s="17">
        <v>3</v>
      </c>
      <c r="Z3" s="17">
        <v>13</v>
      </c>
      <c r="AA3" s="17">
        <v>30</v>
      </c>
      <c r="AB3" s="17">
        <v>12</v>
      </c>
      <c r="AC3" s="17">
        <v>51</v>
      </c>
      <c r="AD3" s="17">
        <v>14</v>
      </c>
    </row>
    <row r="4" spans="1:30" ht="17.5" x14ac:dyDescent="0.35">
      <c r="B4" s="9" t="s">
        <v>85</v>
      </c>
      <c r="C4" s="111" t="s">
        <v>108</v>
      </c>
      <c r="D4" s="112"/>
      <c r="E4" s="112"/>
      <c r="F4" s="112"/>
      <c r="G4" s="112"/>
      <c r="H4" s="113"/>
      <c r="I4" s="111" t="s">
        <v>109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3"/>
      <c r="Y4" s="108" t="s">
        <v>110</v>
      </c>
      <c r="Z4" s="109"/>
      <c r="AA4" s="109"/>
      <c r="AB4" s="109"/>
      <c r="AC4" s="109"/>
      <c r="AD4" s="110"/>
    </row>
    <row r="5" spans="1:30" ht="51" customHeight="1" x14ac:dyDescent="0.35">
      <c r="B5" s="49" t="s">
        <v>98</v>
      </c>
      <c r="C5" s="25" t="s">
        <v>101</v>
      </c>
      <c r="D5" s="45" t="s">
        <v>102</v>
      </c>
      <c r="E5" s="116" t="s">
        <v>103</v>
      </c>
      <c r="F5" s="117"/>
      <c r="G5" s="118"/>
      <c r="H5" s="47" t="s">
        <v>104</v>
      </c>
      <c r="I5" s="116" t="s">
        <v>105</v>
      </c>
      <c r="J5" s="118"/>
      <c r="K5" s="119" t="s">
        <v>106</v>
      </c>
      <c r="L5" s="120"/>
      <c r="M5" s="120"/>
      <c r="N5" s="120"/>
      <c r="O5" s="120"/>
      <c r="P5" s="120"/>
      <c r="Q5" s="120"/>
      <c r="R5" s="121"/>
      <c r="S5" s="119" t="s">
        <v>107</v>
      </c>
      <c r="T5" s="120"/>
      <c r="U5" s="120"/>
      <c r="V5" s="120"/>
      <c r="W5" s="120"/>
      <c r="X5" s="121"/>
      <c r="Y5" s="122" t="s">
        <v>111</v>
      </c>
      <c r="Z5" s="122"/>
      <c r="AA5" s="24" t="s">
        <v>113</v>
      </c>
      <c r="AB5" s="24" t="s">
        <v>114</v>
      </c>
      <c r="AC5" s="116" t="s">
        <v>112</v>
      </c>
      <c r="AD5" s="118"/>
    </row>
    <row r="6" spans="1:30" ht="16.5" customHeight="1" x14ac:dyDescent="0.35">
      <c r="B6" s="9" t="s">
        <v>58</v>
      </c>
      <c r="C6" s="19">
        <v>52.865000000000002</v>
      </c>
      <c r="D6" s="20"/>
      <c r="E6" s="26">
        <v>55.48</v>
      </c>
      <c r="F6" s="26">
        <v>53.94</v>
      </c>
      <c r="G6" s="26">
        <v>54.01</v>
      </c>
      <c r="H6" s="48">
        <v>0.1</v>
      </c>
      <c r="I6" s="19">
        <v>49.47</v>
      </c>
      <c r="J6" s="19">
        <v>49.405000000000001</v>
      </c>
      <c r="K6" s="19">
        <v>51.463000000000001</v>
      </c>
      <c r="L6" s="19">
        <v>52.173000000000002</v>
      </c>
      <c r="M6" s="19">
        <v>51.101999999999997</v>
      </c>
      <c r="N6" s="19">
        <v>52.305999999999997</v>
      </c>
      <c r="O6" s="26">
        <v>53.53</v>
      </c>
      <c r="P6" s="26">
        <v>53.11</v>
      </c>
      <c r="Q6" s="10">
        <v>52</v>
      </c>
      <c r="R6" s="10">
        <v>51.95</v>
      </c>
      <c r="S6" s="19">
        <v>51.081000000000003</v>
      </c>
      <c r="T6" s="19">
        <v>51.396000000000001</v>
      </c>
      <c r="U6" s="19">
        <v>52.57</v>
      </c>
      <c r="V6" s="19">
        <v>52.548000000000002</v>
      </c>
      <c r="W6" s="26">
        <v>53.69</v>
      </c>
      <c r="X6" s="27">
        <v>54.1</v>
      </c>
      <c r="Y6" s="19">
        <v>47.951999999999998</v>
      </c>
      <c r="Z6" s="19">
        <v>49.411000000000001</v>
      </c>
      <c r="AA6" s="19">
        <v>50.779000000000003</v>
      </c>
      <c r="AB6" s="10">
        <v>47.24</v>
      </c>
      <c r="AC6" s="19">
        <v>50.292999999999999</v>
      </c>
      <c r="AD6" s="10">
        <v>50.24</v>
      </c>
    </row>
    <row r="7" spans="1:30" ht="16" x14ac:dyDescent="0.35">
      <c r="B7" s="9" t="s">
        <v>48</v>
      </c>
      <c r="C7" s="19">
        <v>0.23200000000000001</v>
      </c>
      <c r="D7" s="20">
        <v>0.04</v>
      </c>
      <c r="E7" s="26">
        <v>0.22</v>
      </c>
      <c r="F7" s="26">
        <v>0.25</v>
      </c>
      <c r="G7" s="26">
        <v>0.31</v>
      </c>
      <c r="H7" s="48">
        <v>0.15</v>
      </c>
      <c r="I7" s="19">
        <v>0.33900000000000002</v>
      </c>
      <c r="J7" s="19">
        <v>0.308</v>
      </c>
      <c r="K7" s="19">
        <v>0.32600000000000001</v>
      </c>
      <c r="L7" s="19">
        <v>0.19</v>
      </c>
      <c r="M7" s="19">
        <v>0.317</v>
      </c>
      <c r="N7" s="19">
        <v>0.17399999999999999</v>
      </c>
      <c r="O7" s="26">
        <v>0.22</v>
      </c>
      <c r="P7" s="26">
        <v>0.28000000000000003</v>
      </c>
      <c r="Q7" s="10">
        <v>0.42</v>
      </c>
      <c r="R7" s="10">
        <v>0.42</v>
      </c>
      <c r="S7" s="19">
        <v>0.188</v>
      </c>
      <c r="T7" s="19">
        <v>0.193</v>
      </c>
      <c r="U7" s="19">
        <v>0.20200000000000001</v>
      </c>
      <c r="V7" s="19">
        <v>0.20300000000000001</v>
      </c>
      <c r="W7" s="26">
        <v>0.55000000000000004</v>
      </c>
      <c r="X7" s="27">
        <v>0.15</v>
      </c>
      <c r="Y7" s="19">
        <v>0.35299999999999998</v>
      </c>
      <c r="Z7" s="19">
        <v>0.374</v>
      </c>
      <c r="AA7" s="19">
        <v>0.16200000000000001</v>
      </c>
      <c r="AB7" s="10">
        <v>0.48</v>
      </c>
      <c r="AC7" s="19">
        <v>0.253</v>
      </c>
      <c r="AD7" s="10">
        <v>0.36</v>
      </c>
    </row>
    <row r="8" spans="1:30" ht="15.75" customHeight="1" x14ac:dyDescent="0.35">
      <c r="B8" s="9" t="s">
        <v>60</v>
      </c>
      <c r="C8" s="19">
        <v>2.4089999999999998</v>
      </c>
      <c r="D8" s="20">
        <v>0.04</v>
      </c>
      <c r="E8" s="26">
        <v>3.04</v>
      </c>
      <c r="F8" s="26">
        <v>4.0999999999999996</v>
      </c>
      <c r="G8" s="26">
        <v>3.65</v>
      </c>
      <c r="H8" s="48">
        <v>0.05</v>
      </c>
      <c r="I8" s="19">
        <v>5.2789999999999999</v>
      </c>
      <c r="J8" s="19">
        <v>4.4390000000000001</v>
      </c>
      <c r="K8" s="19">
        <v>2.4359999999999999</v>
      </c>
      <c r="L8" s="19">
        <v>0.70799999999999996</v>
      </c>
      <c r="M8" s="19">
        <v>1.79</v>
      </c>
      <c r="N8" s="19">
        <v>0.627</v>
      </c>
      <c r="O8" s="26">
        <v>2.5</v>
      </c>
      <c r="P8" s="26">
        <v>3.13</v>
      </c>
      <c r="Q8" s="10">
        <v>2.59</v>
      </c>
      <c r="R8" s="10">
        <v>2.2999999999999998</v>
      </c>
      <c r="S8" s="19">
        <v>0.64400000000000002</v>
      </c>
      <c r="T8" s="19">
        <v>0.60399999999999998</v>
      </c>
      <c r="U8" s="19">
        <v>0.72099999999999997</v>
      </c>
      <c r="V8" s="19">
        <v>2.153</v>
      </c>
      <c r="W8" s="26">
        <v>3.46</v>
      </c>
      <c r="X8" s="27">
        <v>1.66</v>
      </c>
      <c r="Y8" s="19">
        <v>4.7750000000000004</v>
      </c>
      <c r="Z8" s="19">
        <v>3.242</v>
      </c>
      <c r="AA8" s="19">
        <v>0.65300000000000002</v>
      </c>
      <c r="AB8" s="10">
        <v>4.07</v>
      </c>
      <c r="AC8" s="19">
        <v>1.337</v>
      </c>
      <c r="AD8" s="10">
        <v>1.82</v>
      </c>
    </row>
    <row r="9" spans="1:30" x14ac:dyDescent="0.35">
      <c r="B9" s="9" t="s">
        <v>35</v>
      </c>
      <c r="C9" s="19">
        <v>15.005000000000001</v>
      </c>
      <c r="D9" s="20">
        <v>0.06</v>
      </c>
      <c r="E9" s="26">
        <v>11.28</v>
      </c>
      <c r="F9" s="26">
        <v>12.65</v>
      </c>
      <c r="G9" s="26">
        <v>14.7</v>
      </c>
      <c r="H9" s="48">
        <v>0.09</v>
      </c>
      <c r="I9" s="19">
        <v>22.506</v>
      </c>
      <c r="J9" s="19">
        <v>24.221</v>
      </c>
      <c r="K9" s="19">
        <v>20.835000000000001</v>
      </c>
      <c r="L9" s="19">
        <v>22.097000000000001</v>
      </c>
      <c r="M9" s="19">
        <v>22.991</v>
      </c>
      <c r="N9" s="19">
        <v>23.507999999999999</v>
      </c>
      <c r="O9" s="26">
        <v>18.600000000000001</v>
      </c>
      <c r="P9" s="26">
        <v>17.37</v>
      </c>
      <c r="Q9" s="10">
        <v>19.98</v>
      </c>
      <c r="R9" s="10">
        <v>20.41</v>
      </c>
      <c r="S9" s="19">
        <v>23.763000000000002</v>
      </c>
      <c r="T9" s="19">
        <v>26.245999999999999</v>
      </c>
      <c r="U9" s="19">
        <v>20.757000000000001</v>
      </c>
      <c r="V9" s="19">
        <v>18.855</v>
      </c>
      <c r="W9" s="26">
        <v>21.42</v>
      </c>
      <c r="X9" s="26">
        <v>18.25</v>
      </c>
      <c r="Y9" s="19">
        <v>28.003</v>
      </c>
      <c r="Z9" s="19">
        <v>25.550999999999998</v>
      </c>
      <c r="AA9" s="19">
        <v>27.538</v>
      </c>
      <c r="AB9" s="10">
        <v>36.6</v>
      </c>
      <c r="AC9" s="19">
        <v>29.186</v>
      </c>
      <c r="AD9" s="10">
        <v>30.86</v>
      </c>
    </row>
    <row r="10" spans="1:30" x14ac:dyDescent="0.35">
      <c r="B10" s="9" t="s">
        <v>36</v>
      </c>
      <c r="C10" s="19">
        <v>0.29299999999999998</v>
      </c>
      <c r="D10" s="20">
        <v>0.06</v>
      </c>
      <c r="E10" s="26">
        <v>0.28999999999999998</v>
      </c>
      <c r="F10" s="26">
        <v>0.28999999999999998</v>
      </c>
      <c r="G10" s="26">
        <v>0.35</v>
      </c>
      <c r="H10" s="48">
        <v>0.03</v>
      </c>
      <c r="I10" s="19">
        <v>0.49299999999999999</v>
      </c>
      <c r="J10" s="19">
        <v>0.59499999999999997</v>
      </c>
      <c r="K10" s="19">
        <v>0.44500000000000001</v>
      </c>
      <c r="L10" s="19">
        <v>0.58299999999999996</v>
      </c>
      <c r="M10" s="19">
        <v>0.67700000000000005</v>
      </c>
      <c r="N10" s="19">
        <v>0.61699999999999999</v>
      </c>
      <c r="O10" s="26">
        <v>0.54</v>
      </c>
      <c r="P10" s="26">
        <v>0.53</v>
      </c>
      <c r="Q10" s="10">
        <v>0.47</v>
      </c>
      <c r="R10" s="10">
        <v>0.48</v>
      </c>
      <c r="S10" s="19">
        <v>0.70399999999999996</v>
      </c>
      <c r="T10" s="19">
        <v>0.72599999999999998</v>
      </c>
      <c r="U10" s="19">
        <v>0.624</v>
      </c>
      <c r="V10" s="19">
        <v>0.45500000000000002</v>
      </c>
      <c r="W10" s="26">
        <v>0.56999999999999995</v>
      </c>
      <c r="X10" s="26">
        <v>0.5</v>
      </c>
      <c r="Y10" s="19">
        <v>0.433</v>
      </c>
      <c r="Z10" s="19" t="s">
        <v>81</v>
      </c>
      <c r="AA10" s="19">
        <v>0.66500000000000004</v>
      </c>
      <c r="AB10" s="10">
        <v>0.75</v>
      </c>
      <c r="AC10" s="19">
        <v>0.69399999999999995</v>
      </c>
      <c r="AD10" s="10">
        <v>0.69</v>
      </c>
    </row>
    <row r="11" spans="1:30" x14ac:dyDescent="0.35">
      <c r="B11" s="9" t="s">
        <v>37</v>
      </c>
      <c r="C11" s="19">
        <v>26.137</v>
      </c>
      <c r="D11" s="20">
        <v>0.03</v>
      </c>
      <c r="E11" s="26">
        <v>28.07</v>
      </c>
      <c r="F11" s="26">
        <v>27.44</v>
      </c>
      <c r="G11" s="26">
        <v>25.62</v>
      </c>
      <c r="H11" s="48">
        <v>0.1</v>
      </c>
      <c r="I11" s="19">
        <v>20.513000000000002</v>
      </c>
      <c r="J11" s="19">
        <v>19.236000000000001</v>
      </c>
      <c r="K11" s="19">
        <v>22.483000000000001</v>
      </c>
      <c r="L11" s="19">
        <v>22.146000000000001</v>
      </c>
      <c r="M11" s="19">
        <v>19.911000000000001</v>
      </c>
      <c r="N11" s="19">
        <v>21.279</v>
      </c>
      <c r="O11" s="26">
        <v>23.76</v>
      </c>
      <c r="P11" s="26">
        <v>24.34</v>
      </c>
      <c r="Q11" s="10">
        <v>23.3</v>
      </c>
      <c r="R11" s="10">
        <v>23.52</v>
      </c>
      <c r="S11" s="19">
        <v>20.181999999999999</v>
      </c>
      <c r="T11" s="19">
        <v>19.777999999999999</v>
      </c>
      <c r="U11" s="19">
        <v>22.922000000000001</v>
      </c>
      <c r="V11" s="19">
        <v>24.641999999999999</v>
      </c>
      <c r="W11" s="26">
        <v>19.37</v>
      </c>
      <c r="X11" s="26">
        <v>24.3</v>
      </c>
      <c r="Y11" s="19">
        <v>16.91</v>
      </c>
      <c r="Z11" s="19">
        <v>17.125</v>
      </c>
      <c r="AA11" s="19">
        <v>18.119</v>
      </c>
      <c r="AB11" s="10">
        <v>10.68</v>
      </c>
      <c r="AC11" s="19">
        <v>16.734000000000002</v>
      </c>
      <c r="AD11" s="10">
        <v>15.53</v>
      </c>
    </row>
    <row r="12" spans="1:30" x14ac:dyDescent="0.35">
      <c r="B12" s="9" t="s">
        <v>38</v>
      </c>
      <c r="C12" s="19">
        <v>1.377</v>
      </c>
      <c r="D12" s="20">
        <v>0.02</v>
      </c>
      <c r="E12" s="26">
        <v>1.57</v>
      </c>
      <c r="F12" s="26">
        <v>1.22</v>
      </c>
      <c r="G12" s="26">
        <v>1.26</v>
      </c>
      <c r="H12" s="48">
        <v>0.03</v>
      </c>
      <c r="I12" s="19">
        <v>0.90400000000000003</v>
      </c>
      <c r="J12" s="19">
        <v>0.63600000000000001</v>
      </c>
      <c r="K12" s="19">
        <v>1.17</v>
      </c>
      <c r="L12" s="19">
        <v>0.89600000000000002</v>
      </c>
      <c r="M12" s="19">
        <v>0.88900000000000001</v>
      </c>
      <c r="N12" s="19">
        <v>0.85799999999999998</v>
      </c>
      <c r="O12" s="26">
        <v>0.86</v>
      </c>
      <c r="P12" s="26">
        <v>1.23</v>
      </c>
      <c r="Q12" s="10">
        <v>1.25</v>
      </c>
      <c r="R12" s="10">
        <v>0.92</v>
      </c>
      <c r="S12" s="19">
        <v>0.92500000000000004</v>
      </c>
      <c r="T12" s="19">
        <v>0.752</v>
      </c>
      <c r="U12" s="19">
        <v>0.94899999999999995</v>
      </c>
      <c r="V12" s="19">
        <v>0.94399999999999995</v>
      </c>
      <c r="W12" s="26">
        <v>0.74</v>
      </c>
      <c r="X12" s="26">
        <v>0.93</v>
      </c>
      <c r="Y12" s="19">
        <v>0.84199999999999997</v>
      </c>
      <c r="Z12" s="19">
        <v>1.1100000000000001</v>
      </c>
      <c r="AA12" s="19">
        <v>0.88</v>
      </c>
      <c r="AB12" s="10">
        <v>0.19</v>
      </c>
      <c r="AC12" s="19">
        <v>0.61699999999999999</v>
      </c>
      <c r="AD12" s="10">
        <v>0.51</v>
      </c>
    </row>
    <row r="13" spans="1:30" ht="16" x14ac:dyDescent="0.35">
      <c r="B13" s="18" t="s">
        <v>63</v>
      </c>
      <c r="C13" s="19">
        <v>6.3E-2</v>
      </c>
      <c r="D13" s="20">
        <v>0.05</v>
      </c>
      <c r="E13" s="19" t="s">
        <v>13</v>
      </c>
      <c r="F13" s="19" t="s">
        <v>13</v>
      </c>
      <c r="G13" s="19" t="s">
        <v>13</v>
      </c>
      <c r="H13" s="20"/>
      <c r="I13" s="19" t="s">
        <v>13</v>
      </c>
      <c r="J13" s="19" t="s">
        <v>13</v>
      </c>
      <c r="K13" s="19">
        <v>0.17899999999999999</v>
      </c>
      <c r="L13" s="19">
        <v>6.5000000000000002E-2</v>
      </c>
      <c r="M13" s="19" t="s">
        <v>13</v>
      </c>
      <c r="N13" s="19">
        <v>6.4000000000000001E-2</v>
      </c>
      <c r="O13" s="19" t="s">
        <v>13</v>
      </c>
      <c r="P13" s="19" t="s">
        <v>13</v>
      </c>
      <c r="Q13" s="10"/>
      <c r="R13" s="10"/>
      <c r="S13" s="19">
        <v>0.154</v>
      </c>
      <c r="T13" s="19" t="s">
        <v>13</v>
      </c>
      <c r="U13" s="19" t="s">
        <v>13</v>
      </c>
      <c r="V13" s="19" t="s">
        <v>13</v>
      </c>
      <c r="W13" s="19" t="s">
        <v>13</v>
      </c>
      <c r="X13" s="19" t="s">
        <v>13</v>
      </c>
      <c r="Y13" s="19" t="s">
        <v>13</v>
      </c>
      <c r="Z13" s="19">
        <v>5.0999999999999997E-2</v>
      </c>
      <c r="AA13" s="19">
        <v>5.6000000000000001E-2</v>
      </c>
      <c r="AB13" s="10"/>
      <c r="AC13" s="19" t="s">
        <v>13</v>
      </c>
      <c r="AD13" s="10"/>
    </row>
    <row r="14" spans="1:30" ht="16" x14ac:dyDescent="0.35">
      <c r="B14" s="18" t="s">
        <v>72</v>
      </c>
      <c r="C14" s="19">
        <v>1.7000000000000001E-2</v>
      </c>
      <c r="D14" s="20">
        <v>0.02</v>
      </c>
      <c r="E14" s="19" t="s">
        <v>13</v>
      </c>
      <c r="F14" s="19" t="s">
        <v>13</v>
      </c>
      <c r="G14" s="19" t="s">
        <v>13</v>
      </c>
      <c r="H14" s="20"/>
      <c r="I14" s="19" t="s">
        <v>13</v>
      </c>
      <c r="J14" s="19" t="s">
        <v>13</v>
      </c>
      <c r="K14" s="19">
        <v>4.9000000000000002E-2</v>
      </c>
      <c r="L14" s="19" t="s">
        <v>13</v>
      </c>
      <c r="M14" s="19">
        <v>2.1000000000000001E-2</v>
      </c>
      <c r="N14" s="19">
        <v>2.9000000000000001E-2</v>
      </c>
      <c r="O14" s="19" t="s">
        <v>13</v>
      </c>
      <c r="P14" s="19" t="s">
        <v>13</v>
      </c>
      <c r="Q14" s="10"/>
      <c r="R14" s="10"/>
      <c r="S14" s="19">
        <v>3.4000000000000002E-2</v>
      </c>
      <c r="T14" s="19">
        <v>3.1E-2</v>
      </c>
      <c r="U14" s="19" t="s">
        <v>13</v>
      </c>
      <c r="V14" s="19" t="s">
        <v>13</v>
      </c>
      <c r="W14" s="26">
        <v>0.2</v>
      </c>
      <c r="X14" s="19" t="s">
        <v>13</v>
      </c>
      <c r="Y14" s="19">
        <v>2.1000000000000001E-2</v>
      </c>
      <c r="Z14" s="19" t="s">
        <v>13</v>
      </c>
      <c r="AA14" s="19">
        <v>0.03</v>
      </c>
      <c r="AB14" s="10"/>
      <c r="AC14" s="19">
        <v>1.7999999999999999E-2</v>
      </c>
      <c r="AD14" s="10"/>
    </row>
    <row r="15" spans="1:30" x14ac:dyDescent="0.35">
      <c r="B15" s="9" t="s">
        <v>39</v>
      </c>
      <c r="C15" s="19" t="s">
        <v>13</v>
      </c>
      <c r="D15" s="20">
        <v>0.06</v>
      </c>
      <c r="E15" s="19" t="s">
        <v>13</v>
      </c>
      <c r="F15" s="19" t="s">
        <v>13</v>
      </c>
      <c r="G15" s="19" t="s">
        <v>13</v>
      </c>
      <c r="H15" s="20"/>
      <c r="I15" s="19" t="s">
        <v>13</v>
      </c>
      <c r="J15" s="19" t="s">
        <v>13</v>
      </c>
      <c r="K15" s="19" t="s">
        <v>13</v>
      </c>
      <c r="L15" s="19" t="s">
        <v>13</v>
      </c>
      <c r="M15" s="19" t="s">
        <v>13</v>
      </c>
      <c r="N15" s="19" t="s">
        <v>13</v>
      </c>
      <c r="O15" s="19" t="s">
        <v>13</v>
      </c>
      <c r="P15" s="19" t="s">
        <v>13</v>
      </c>
      <c r="Q15" s="10"/>
      <c r="R15" s="10"/>
      <c r="S15" s="19" t="s">
        <v>13</v>
      </c>
      <c r="T15" s="19" t="s">
        <v>13</v>
      </c>
      <c r="U15" s="19" t="s">
        <v>13</v>
      </c>
      <c r="V15" s="19" t="s">
        <v>13</v>
      </c>
      <c r="W15" s="19" t="s">
        <v>13</v>
      </c>
      <c r="X15" s="19" t="s">
        <v>13</v>
      </c>
      <c r="Y15" s="19" t="s">
        <v>13</v>
      </c>
      <c r="Z15" s="19" t="s">
        <v>13</v>
      </c>
      <c r="AA15" s="19" t="s">
        <v>13</v>
      </c>
      <c r="AB15" s="10"/>
      <c r="AC15" s="19" t="s">
        <v>13</v>
      </c>
      <c r="AD15" s="10"/>
    </row>
    <row r="16" spans="1:30" ht="16" x14ac:dyDescent="0.35">
      <c r="B16" s="9" t="s">
        <v>51</v>
      </c>
      <c r="C16" s="19">
        <v>0.29199999999999998</v>
      </c>
      <c r="D16" s="20">
        <v>0.06</v>
      </c>
      <c r="E16" s="19" t="s">
        <v>13</v>
      </c>
      <c r="F16" s="26">
        <v>0.1</v>
      </c>
      <c r="G16" s="26">
        <v>0.1</v>
      </c>
      <c r="H16" s="48">
        <v>7.0000000000000007E-2</v>
      </c>
      <c r="I16" s="19">
        <v>0.13400000000000001</v>
      </c>
      <c r="J16" s="19">
        <v>7.4999999999999997E-2</v>
      </c>
      <c r="K16" s="19">
        <v>8.8999999999999996E-2</v>
      </c>
      <c r="L16" s="19" t="s">
        <v>13</v>
      </c>
      <c r="M16" s="19" t="s">
        <v>13</v>
      </c>
      <c r="N16" s="19" t="s">
        <v>13</v>
      </c>
      <c r="O16" s="19" t="s">
        <v>13</v>
      </c>
      <c r="P16" s="19" t="s">
        <v>13</v>
      </c>
      <c r="Q16" s="10"/>
      <c r="R16" s="10"/>
      <c r="S16" s="19" t="s">
        <v>13</v>
      </c>
      <c r="T16" s="19">
        <v>0.06</v>
      </c>
      <c r="U16" s="19">
        <v>7.8E-2</v>
      </c>
      <c r="V16" s="19">
        <v>0.189</v>
      </c>
      <c r="W16" s="19" t="s">
        <v>13</v>
      </c>
      <c r="X16" s="26">
        <v>0.11</v>
      </c>
      <c r="Y16" s="19" t="s">
        <v>13</v>
      </c>
      <c r="Z16" s="19" t="s">
        <v>13</v>
      </c>
      <c r="AA16" s="19" t="s">
        <v>13</v>
      </c>
      <c r="AB16" s="10"/>
      <c r="AC16" s="19" t="s">
        <v>13</v>
      </c>
      <c r="AD16" s="10"/>
    </row>
    <row r="17" spans="2:30" x14ac:dyDescent="0.35">
      <c r="B17" s="9" t="s">
        <v>86</v>
      </c>
      <c r="C17" s="19">
        <v>98.715000000000003</v>
      </c>
      <c r="D17" s="20"/>
      <c r="E17" s="26">
        <v>100</v>
      </c>
      <c r="F17" s="26">
        <v>100</v>
      </c>
      <c r="G17" s="26">
        <v>100</v>
      </c>
      <c r="H17" s="48"/>
      <c r="I17" s="19">
        <v>99.712999999999994</v>
      </c>
      <c r="J17" s="19">
        <v>98.953999999999994</v>
      </c>
      <c r="K17" s="19">
        <v>99.474999999999994</v>
      </c>
      <c r="L17" s="19">
        <v>98.864999999999995</v>
      </c>
      <c r="M17" s="19">
        <v>97.771000000000001</v>
      </c>
      <c r="N17" s="19">
        <v>99.49</v>
      </c>
      <c r="O17" s="26">
        <v>100</v>
      </c>
      <c r="P17" s="26">
        <v>100</v>
      </c>
      <c r="Q17" s="10">
        <f>SUM(Q6:Q16)</f>
        <v>100.01</v>
      </c>
      <c r="R17" s="10">
        <f>SUM(R6:R16)</f>
        <v>100</v>
      </c>
      <c r="S17" s="19">
        <v>97.747</v>
      </c>
      <c r="T17" s="19">
        <v>99.81</v>
      </c>
      <c r="U17" s="19">
        <v>98.887</v>
      </c>
      <c r="V17" s="19">
        <v>100.04300000000001</v>
      </c>
      <c r="W17" s="26">
        <v>100</v>
      </c>
      <c r="X17" s="27">
        <v>100</v>
      </c>
      <c r="Y17" s="19">
        <v>99.376999999999995</v>
      </c>
      <c r="Z17" s="19">
        <v>99.372</v>
      </c>
      <c r="AA17" s="19">
        <v>98.944999999999993</v>
      </c>
      <c r="AB17" s="10">
        <f>SUM(AB6:AB16)</f>
        <v>100.00999999999999</v>
      </c>
      <c r="AC17" s="19">
        <v>99.224000000000004</v>
      </c>
      <c r="AD17" s="10">
        <f>SUM(AD6:AD16)</f>
        <v>100.01</v>
      </c>
    </row>
    <row r="18" spans="2:30" x14ac:dyDescent="0.35">
      <c r="B18" s="8" t="s">
        <v>87</v>
      </c>
      <c r="C18" s="19" t="s">
        <v>92</v>
      </c>
      <c r="D18" s="19"/>
      <c r="E18" s="126" t="s">
        <v>100</v>
      </c>
      <c r="F18" s="128"/>
      <c r="G18" s="127"/>
      <c r="H18" s="26"/>
      <c r="I18" s="123" t="s">
        <v>92</v>
      </c>
      <c r="J18" s="124"/>
      <c r="K18" s="124"/>
      <c r="L18" s="124"/>
      <c r="M18" s="124"/>
      <c r="N18" s="125"/>
      <c r="O18" s="126" t="s">
        <v>100</v>
      </c>
      <c r="P18" s="128"/>
      <c r="Q18" s="128"/>
      <c r="R18" s="127"/>
      <c r="S18" s="123" t="s">
        <v>92</v>
      </c>
      <c r="T18" s="124"/>
      <c r="U18" s="124"/>
      <c r="V18" s="125"/>
      <c r="W18" s="126" t="s">
        <v>100</v>
      </c>
      <c r="X18" s="127"/>
      <c r="Y18" s="123" t="s">
        <v>92</v>
      </c>
      <c r="Z18" s="124"/>
      <c r="AA18" s="125"/>
      <c r="AB18" s="10" t="s">
        <v>100</v>
      </c>
      <c r="AC18" s="19" t="s">
        <v>92</v>
      </c>
      <c r="AD18" s="10" t="s">
        <v>100</v>
      </c>
    </row>
    <row r="19" spans="2:30" x14ac:dyDescent="0.35">
      <c r="B19" s="114" t="s">
        <v>115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</row>
    <row r="20" spans="2:30" x14ac:dyDescent="0.35">
      <c r="B20" s="28" t="s">
        <v>5</v>
      </c>
      <c r="C20" s="29">
        <v>1.9341849063606196</v>
      </c>
      <c r="D20" s="29"/>
      <c r="E20" s="29">
        <v>1.9595935742109278</v>
      </c>
      <c r="F20" s="29">
        <v>1.918879991421077</v>
      </c>
      <c r="G20" s="29">
        <v>1.9382713500517799</v>
      </c>
      <c r="H20" s="29"/>
      <c r="I20" s="29">
        <v>1.8579067635811513</v>
      </c>
      <c r="J20" s="29">
        <v>1.8837796217646314</v>
      </c>
      <c r="K20" s="29">
        <v>1.9226131319600199</v>
      </c>
      <c r="L20" s="29">
        <v>1.9700637563534085</v>
      </c>
      <c r="M20" s="29">
        <v>1.9607822700109021</v>
      </c>
      <c r="N20" s="29">
        <v>1.9748321506460882</v>
      </c>
      <c r="O20" s="29">
        <v>1.9564591839041607</v>
      </c>
      <c r="P20" s="29">
        <v>1.934180540408714</v>
      </c>
      <c r="Q20" s="19">
        <v>1.9212939638861151</v>
      </c>
      <c r="R20" s="10">
        <v>1.9226453568270314</v>
      </c>
      <c r="S20" s="29">
        <v>1.9727335618370312</v>
      </c>
      <c r="T20" s="29">
        <v>1.9627195023825774</v>
      </c>
      <c r="U20" s="29">
        <v>1.9723868598453442</v>
      </c>
      <c r="V20" s="29">
        <v>1.9297806720620274</v>
      </c>
      <c r="W20" s="29">
        <v>1.98221556586337</v>
      </c>
      <c r="X20" s="29">
        <v>1.9744808456285161</v>
      </c>
      <c r="Y20" s="29">
        <v>1.858030038300224</v>
      </c>
      <c r="Z20" s="29">
        <v>1.9081042702168887</v>
      </c>
      <c r="AA20" s="29">
        <v>1.9703697835033911</v>
      </c>
      <c r="AB20" s="10">
        <v>1.8926041687575255</v>
      </c>
      <c r="AC20" s="29">
        <v>1.9596274062673673</v>
      </c>
      <c r="AD20" s="10">
        <v>1.9532586476355256</v>
      </c>
    </row>
    <row r="21" spans="2:30" x14ac:dyDescent="0.35">
      <c r="B21" s="28" t="s">
        <v>15</v>
      </c>
      <c r="C21" s="29">
        <v>6.3842458969836299E-3</v>
      </c>
      <c r="D21" s="29"/>
      <c r="E21" s="29">
        <v>5.8444561277953243E-3</v>
      </c>
      <c r="F21" s="29">
        <v>6.6891163290970432E-3</v>
      </c>
      <c r="G21" s="29">
        <v>8.3674660853630921E-3</v>
      </c>
      <c r="H21" s="29"/>
      <c r="I21" s="29">
        <v>9.5757670269981839E-3</v>
      </c>
      <c r="J21" s="29">
        <v>8.8328687090170402E-3</v>
      </c>
      <c r="K21" s="29">
        <v>9.1602277723416021E-3</v>
      </c>
      <c r="L21" s="29">
        <v>5.396099389228512E-3</v>
      </c>
      <c r="M21" s="29">
        <v>9.1483464615083453E-3</v>
      </c>
      <c r="N21" s="10" t="s">
        <v>13</v>
      </c>
      <c r="O21" s="29">
        <v>6.0476701670223523E-3</v>
      </c>
      <c r="P21" s="29">
        <v>7.6695627896211553E-3</v>
      </c>
      <c r="Q21" s="19">
        <v>1.2E-2</v>
      </c>
      <c r="R21" s="10">
        <v>1.169108423849214E-2</v>
      </c>
      <c r="S21" s="29">
        <v>5.4608312917418808E-3</v>
      </c>
      <c r="T21" s="29">
        <v>5.5434239543968051E-3</v>
      </c>
      <c r="U21" s="29">
        <v>5.7002953814830754E-3</v>
      </c>
      <c r="V21" s="29">
        <v>5.6071176262352026E-3</v>
      </c>
      <c r="W21" s="29">
        <v>1.5272566877506895E-2</v>
      </c>
      <c r="X21" s="10" t="s">
        <v>13</v>
      </c>
      <c r="Y21" s="29">
        <v>1.0287564672908268E-2</v>
      </c>
      <c r="Z21" s="29">
        <v>1.0862803662758682E-2</v>
      </c>
      <c r="AA21" s="10" t="s">
        <v>13</v>
      </c>
      <c r="AB21" s="10">
        <v>1.4463820005065022E-2</v>
      </c>
      <c r="AC21" s="29">
        <v>7.4144399362652954E-3</v>
      </c>
      <c r="AD21" s="10">
        <v>1.052699686422031E-2</v>
      </c>
    </row>
    <row r="22" spans="2:30" x14ac:dyDescent="0.35">
      <c r="B22" s="28" t="s">
        <v>6</v>
      </c>
      <c r="C22" s="29">
        <v>0.10387155810449542</v>
      </c>
      <c r="D22" s="29"/>
      <c r="E22" s="29">
        <v>0.12654157358361595</v>
      </c>
      <c r="F22" s="29">
        <v>0.17189008322557189</v>
      </c>
      <c r="G22" s="29">
        <v>0.15437016077023458</v>
      </c>
      <c r="H22" s="29"/>
      <c r="I22" s="29">
        <v>0.23364891049561978</v>
      </c>
      <c r="J22" s="29">
        <v>0.19946854912814116</v>
      </c>
      <c r="K22" s="29">
        <v>0.1072516992403806</v>
      </c>
      <c r="L22" s="29">
        <v>3.1506330325803106E-2</v>
      </c>
      <c r="M22" s="29">
        <v>8.0942124174882904E-2</v>
      </c>
      <c r="N22" s="29">
        <v>2.7898208341746392E-2</v>
      </c>
      <c r="O22" s="29">
        <v>0.10768213313192015</v>
      </c>
      <c r="P22" s="29">
        <v>0.13433684321143835</v>
      </c>
      <c r="Q22" s="19">
        <v>0.113</v>
      </c>
      <c r="R22" s="10">
        <v>0.1</v>
      </c>
      <c r="S22" s="29">
        <v>2.931061984135579E-2</v>
      </c>
      <c r="T22" s="29">
        <v>2.7182910102736511E-2</v>
      </c>
      <c r="U22" s="29">
        <v>3.1880085769175434E-2</v>
      </c>
      <c r="V22" s="29">
        <v>9.3180681792805545E-2</v>
      </c>
      <c r="W22" s="29">
        <v>0.15054407582033474</v>
      </c>
      <c r="X22" s="29">
        <v>7.13992813973294E-2</v>
      </c>
      <c r="Y22" s="29">
        <v>0.21804667777806452</v>
      </c>
      <c r="Z22" s="29">
        <v>0.1475440034592643</v>
      </c>
      <c r="AA22" s="29">
        <v>2.9861173368179578E-2</v>
      </c>
      <c r="AB22" s="10">
        <v>0.192</v>
      </c>
      <c r="AC22" s="29">
        <v>6.1394216660921166E-2</v>
      </c>
      <c r="AD22" s="10">
        <v>8.3000000000000004E-2</v>
      </c>
    </row>
    <row r="23" spans="2:30" ht="15.75" customHeight="1" x14ac:dyDescent="0.35">
      <c r="B23" s="28" t="s">
        <v>20</v>
      </c>
      <c r="C23" s="29">
        <v>8.4461250954184393E-3</v>
      </c>
      <c r="D23" s="29"/>
      <c r="E23" s="10" t="s">
        <v>13</v>
      </c>
      <c r="F23" s="10" t="s">
        <v>13</v>
      </c>
      <c r="G23" s="10" t="s">
        <v>13</v>
      </c>
      <c r="H23" s="29"/>
      <c r="I23" s="10" t="s">
        <v>13</v>
      </c>
      <c r="J23" s="10" t="s">
        <v>13</v>
      </c>
      <c r="K23" s="10" t="s">
        <v>13</v>
      </c>
      <c r="L23" s="10" t="s">
        <v>13</v>
      </c>
      <c r="M23" s="10" t="s">
        <v>13</v>
      </c>
      <c r="N23" s="10" t="s">
        <v>13</v>
      </c>
      <c r="O23" s="10" t="s">
        <v>13</v>
      </c>
      <c r="P23" s="10" t="s">
        <v>13</v>
      </c>
      <c r="Q23" s="10" t="s">
        <v>13</v>
      </c>
      <c r="R23" s="10" t="s">
        <v>13</v>
      </c>
      <c r="S23" s="10" t="s">
        <v>13</v>
      </c>
      <c r="T23" s="10" t="s">
        <v>13</v>
      </c>
      <c r="U23" s="10" t="s">
        <v>13</v>
      </c>
      <c r="V23" s="29">
        <v>5.4872970370369346E-3</v>
      </c>
      <c r="W23" s="10" t="s">
        <v>13</v>
      </c>
      <c r="X23" s="10" t="s">
        <v>13</v>
      </c>
      <c r="Y23" s="10" t="s">
        <v>13</v>
      </c>
      <c r="Z23" s="10" t="s">
        <v>13</v>
      </c>
      <c r="AA23" s="10" t="s">
        <v>13</v>
      </c>
      <c r="AB23" s="10" t="s">
        <v>13</v>
      </c>
      <c r="AC23" s="10" t="s">
        <v>13</v>
      </c>
      <c r="AD23" s="10" t="s">
        <v>13</v>
      </c>
    </row>
    <row r="24" spans="2:30" x14ac:dyDescent="0.35">
      <c r="B24" s="28" t="s">
        <v>99</v>
      </c>
      <c r="C24" s="29">
        <v>0.45905942106262088</v>
      </c>
      <c r="D24" s="29"/>
      <c r="E24" s="29">
        <v>0.33315152488820882</v>
      </c>
      <c r="F24" s="29">
        <v>0.37629682095803135</v>
      </c>
      <c r="G24" s="29">
        <v>0.44112420168417243</v>
      </c>
      <c r="H24" s="29"/>
      <c r="I24" s="29">
        <v>0.70677873032126237</v>
      </c>
      <c r="J24" s="29">
        <v>0.77224376770363967</v>
      </c>
      <c r="K24" s="29">
        <v>0.65086881110794792</v>
      </c>
      <c r="L24" s="29">
        <v>0.69770355955888685</v>
      </c>
      <c r="M24" s="29">
        <v>0.73765363450860366</v>
      </c>
      <c r="N24" s="29">
        <v>0.74215994790121909</v>
      </c>
      <c r="O24" s="29">
        <v>0.56844656220133272</v>
      </c>
      <c r="P24" s="29">
        <v>0.52896103070776768</v>
      </c>
      <c r="Q24" s="19">
        <v>0.61</v>
      </c>
      <c r="R24" s="10">
        <v>0.63</v>
      </c>
      <c r="S24" s="29">
        <v>0.76738527597200912</v>
      </c>
      <c r="T24" s="29">
        <v>0.83809875092070996</v>
      </c>
      <c r="U24" s="29">
        <v>0.65121119872448263</v>
      </c>
      <c r="V24" s="29">
        <v>0.57900384716874298</v>
      </c>
      <c r="W24" s="29">
        <v>0.66127194269358813</v>
      </c>
      <c r="X24" s="29">
        <v>0.55695701740451842</v>
      </c>
      <c r="Y24" s="29">
        <v>0.90730586274173508</v>
      </c>
      <c r="Z24" s="29">
        <v>0.82506756319446373</v>
      </c>
      <c r="AA24" s="29">
        <v>0.89350943321419229</v>
      </c>
      <c r="AB24" s="10">
        <v>1.2270000000000001</v>
      </c>
      <c r="AC24" s="29">
        <v>0.95091936577958214</v>
      </c>
      <c r="AD24" s="10">
        <v>1.0049999999999999</v>
      </c>
    </row>
    <row r="25" spans="2:30" x14ac:dyDescent="0.35">
      <c r="B25" s="28" t="s">
        <v>17</v>
      </c>
      <c r="C25" s="29">
        <v>9.0789602274116005E-3</v>
      </c>
      <c r="D25" s="29"/>
      <c r="E25" s="29">
        <v>8.6749362516085442E-3</v>
      </c>
      <c r="F25" s="29">
        <v>8.7372268162841157E-3</v>
      </c>
      <c r="G25" s="29">
        <v>1.0637686405348512E-2</v>
      </c>
      <c r="H25" s="29"/>
      <c r="I25" s="29">
        <v>1.5680780100325385E-2</v>
      </c>
      <c r="J25" s="29">
        <v>1.9213872145630077E-2</v>
      </c>
      <c r="K25" s="29">
        <v>1.4079769844918544E-2</v>
      </c>
      <c r="L25" s="29">
        <v>1.8644114700365571E-2</v>
      </c>
      <c r="M25" s="29">
        <v>2.1999807572256783E-2</v>
      </c>
      <c r="N25" s="29">
        <v>1.972888691341463E-2</v>
      </c>
      <c r="O25" s="29">
        <v>1.6714987197153971E-2</v>
      </c>
      <c r="P25" s="29">
        <v>1.6346896677600642E-2</v>
      </c>
      <c r="Q25" s="19">
        <v>1.4707100918064715E-2</v>
      </c>
      <c r="R25" s="10">
        <v>1.5045049079233996E-2</v>
      </c>
      <c r="S25" s="29">
        <v>2.3026102919111769E-2</v>
      </c>
      <c r="T25" s="29">
        <v>2.3480334412095998E-2</v>
      </c>
      <c r="U25" s="29">
        <v>1.9827933473655725E-2</v>
      </c>
      <c r="V25" s="29">
        <v>1.4151481163751017E-2</v>
      </c>
      <c r="W25" s="29">
        <v>1.7822600559753255E-2</v>
      </c>
      <c r="X25" s="29">
        <v>1.5454836114839339E-2</v>
      </c>
      <c r="Y25" s="29">
        <v>1.4209298621631259E-2</v>
      </c>
      <c r="Z25" s="29">
        <v>7.9539117941251458E-2</v>
      </c>
      <c r="AA25" s="29">
        <v>2.1853649832332778E-2</v>
      </c>
      <c r="AB25" s="10">
        <v>2.5447780298592865E-2</v>
      </c>
      <c r="AC25" s="29">
        <v>2.2901512869170575E-2</v>
      </c>
      <c r="AD25" s="10">
        <v>2.2719457427427071E-2</v>
      </c>
    </row>
    <row r="26" spans="2:30" x14ac:dyDescent="0.35">
      <c r="B26" s="28" t="s">
        <v>18</v>
      </c>
      <c r="C26" s="29">
        <v>1.4256416313591762</v>
      </c>
      <c r="D26" s="29"/>
      <c r="E26" s="29">
        <v>1.4780762705342112</v>
      </c>
      <c r="F26" s="29">
        <v>1.4552776420233624</v>
      </c>
      <c r="G26" s="29">
        <v>1.3707062795827545</v>
      </c>
      <c r="H26" s="29"/>
      <c r="I26" s="29">
        <v>1.1485133912252592</v>
      </c>
      <c r="J26" s="29">
        <v>1.0934497688951166</v>
      </c>
      <c r="K26" s="29">
        <v>1.2522064692965209</v>
      </c>
      <c r="L26" s="29">
        <v>1.2466790027242405</v>
      </c>
      <c r="M26" s="29">
        <v>1.1389624961401479</v>
      </c>
      <c r="N26" s="29">
        <v>1.1977185392253082</v>
      </c>
      <c r="O26" s="29">
        <v>1.2946276039133626</v>
      </c>
      <c r="P26" s="29">
        <v>1.3214969341505129</v>
      </c>
      <c r="Q26" s="19">
        <v>1.2834273017090441</v>
      </c>
      <c r="R26" s="10">
        <v>1.2977045484457101</v>
      </c>
      <c r="S26" s="29">
        <v>1.1619785796340185</v>
      </c>
      <c r="T26" s="29">
        <v>1.12599423712421</v>
      </c>
      <c r="U26" s="29">
        <v>1.2821283687025873</v>
      </c>
      <c r="V26" s="29">
        <v>1.349126249257361</v>
      </c>
      <c r="W26" s="29">
        <v>1.0661344497601897</v>
      </c>
      <c r="X26" s="29">
        <v>1.3221685160236665</v>
      </c>
      <c r="Y26" s="29">
        <v>0.97681988227641414</v>
      </c>
      <c r="Z26" s="29">
        <v>0.98590238694101895</v>
      </c>
      <c r="AA26" s="29">
        <v>1.048148211581408</v>
      </c>
      <c r="AB26" s="10">
        <v>0.63789035259558857</v>
      </c>
      <c r="AC26" s="29">
        <v>0.97205447708685477</v>
      </c>
      <c r="AD26" s="10">
        <v>0.90013253327482434</v>
      </c>
    </row>
    <row r="27" spans="2:30" x14ac:dyDescent="0.35">
      <c r="B27" s="28" t="s">
        <v>7</v>
      </c>
      <c r="C27" s="29">
        <v>5.3974125265914684E-2</v>
      </c>
      <c r="D27" s="29"/>
      <c r="E27" s="29">
        <v>5.9408847273101424E-2</v>
      </c>
      <c r="F27" s="29">
        <v>4.6496324328765444E-2</v>
      </c>
      <c r="G27" s="29">
        <v>4.8443204439078548E-2</v>
      </c>
      <c r="H27" s="29"/>
      <c r="I27" s="29">
        <v>3.637243319622515E-2</v>
      </c>
      <c r="J27" s="29">
        <v>2.5979944894058742E-2</v>
      </c>
      <c r="K27" s="29">
        <v>4.6827889578862858E-2</v>
      </c>
      <c r="L27" s="29">
        <v>3.624636005082682E-2</v>
      </c>
      <c r="M27" s="29">
        <v>3.654392186139898E-2</v>
      </c>
      <c r="N27" s="29">
        <v>3.470466738570651E-2</v>
      </c>
      <c r="O27" s="29">
        <v>3.3673938847904053E-2</v>
      </c>
      <c r="P27" s="29">
        <v>4.798966725029126E-2</v>
      </c>
      <c r="Q27" s="19">
        <v>4.9479170103096964E-2</v>
      </c>
      <c r="R27" s="10">
        <v>3.6477358206520108E-2</v>
      </c>
      <c r="S27" s="29">
        <v>3.827125414638622E-2</v>
      </c>
      <c r="T27" s="29">
        <v>3.0765832906993251E-2</v>
      </c>
      <c r="U27" s="29">
        <v>3.8145407173287786E-2</v>
      </c>
      <c r="V27" s="29">
        <v>3.714032283653388E-2</v>
      </c>
      <c r="W27" s="29">
        <v>2.9269217844951543E-2</v>
      </c>
      <c r="X27" s="29">
        <v>3.6363068787718743E-2</v>
      </c>
      <c r="Y27" s="29">
        <v>3.4952642564070262E-2</v>
      </c>
      <c r="Z27" s="29">
        <v>4.5922271077847708E-2</v>
      </c>
      <c r="AA27" s="29">
        <v>3.6582062381694369E-2</v>
      </c>
      <c r="AB27" s="10">
        <v>8.1550273783312834E-3</v>
      </c>
      <c r="AC27" s="29">
        <v>2.5755681474317737E-2</v>
      </c>
      <c r="AD27" s="10">
        <v>2.1242333365633338E-2</v>
      </c>
    </row>
    <row r="28" spans="2:30" x14ac:dyDescent="0.35">
      <c r="B28" s="28" t="s">
        <v>8</v>
      </c>
      <c r="C28" s="10" t="s">
        <v>13</v>
      </c>
      <c r="D28" s="29"/>
      <c r="E28" s="10" t="s">
        <v>13</v>
      </c>
      <c r="F28" s="10" t="s">
        <v>13</v>
      </c>
      <c r="G28" s="10" t="s">
        <v>13</v>
      </c>
      <c r="H28" s="29"/>
      <c r="I28" s="10" t="s">
        <v>13</v>
      </c>
      <c r="J28" s="10" t="s">
        <v>13</v>
      </c>
      <c r="K28" s="29">
        <v>1.2964571988132115E-2</v>
      </c>
      <c r="L28" s="10" t="s">
        <v>13</v>
      </c>
      <c r="M28" s="10" t="s">
        <v>13</v>
      </c>
      <c r="N28" s="10" t="s">
        <v>13</v>
      </c>
      <c r="O28" s="10" t="s">
        <v>13</v>
      </c>
      <c r="P28" s="10" t="s">
        <v>13</v>
      </c>
      <c r="Q28" s="10" t="s">
        <v>13</v>
      </c>
      <c r="R28" s="10" t="s">
        <v>13</v>
      </c>
      <c r="S28" s="29">
        <v>1.1530233732224631E-2</v>
      </c>
      <c r="T28" s="10" t="s">
        <v>13</v>
      </c>
      <c r="U28" s="10" t="s">
        <v>13</v>
      </c>
      <c r="V28" s="10" t="s">
        <v>13</v>
      </c>
      <c r="W28" s="10" t="s">
        <v>13</v>
      </c>
      <c r="X28" s="10" t="s">
        <v>13</v>
      </c>
      <c r="Y28" s="10" t="s">
        <v>13</v>
      </c>
      <c r="Z28" s="10" t="s">
        <v>13</v>
      </c>
      <c r="AA28" s="10" t="s">
        <v>13</v>
      </c>
      <c r="AB28" s="10" t="s">
        <v>13</v>
      </c>
      <c r="AC28" s="10" t="s">
        <v>13</v>
      </c>
      <c r="AD28" s="10" t="s">
        <v>13</v>
      </c>
    </row>
    <row r="29" spans="2:30" x14ac:dyDescent="0.35">
      <c r="B29" s="28" t="s">
        <v>9</v>
      </c>
      <c r="C29" s="10" t="s">
        <v>13</v>
      </c>
      <c r="D29" s="29"/>
      <c r="E29" s="10" t="s">
        <v>13</v>
      </c>
      <c r="F29" s="10" t="s">
        <v>13</v>
      </c>
      <c r="G29" s="10" t="s">
        <v>13</v>
      </c>
      <c r="H29" s="29"/>
      <c r="I29" s="10" t="s">
        <v>13</v>
      </c>
      <c r="J29" s="10" t="s">
        <v>13</v>
      </c>
      <c r="K29" s="10" t="s">
        <v>13</v>
      </c>
      <c r="L29" s="10" t="s">
        <v>13</v>
      </c>
      <c r="M29" s="10" t="s">
        <v>13</v>
      </c>
      <c r="N29" s="10" t="s">
        <v>13</v>
      </c>
      <c r="O29" s="10" t="s">
        <v>13</v>
      </c>
      <c r="P29" s="10" t="s">
        <v>13</v>
      </c>
      <c r="Q29" s="10" t="s">
        <v>13</v>
      </c>
      <c r="R29" s="10" t="s">
        <v>13</v>
      </c>
      <c r="S29" s="10" t="s">
        <v>13</v>
      </c>
      <c r="T29" s="10" t="s">
        <v>13</v>
      </c>
      <c r="U29" s="10" t="s">
        <v>13</v>
      </c>
      <c r="V29" s="10" t="s">
        <v>13</v>
      </c>
      <c r="W29" s="29">
        <v>9.4188198585234556E-3</v>
      </c>
      <c r="X29" s="10" t="s">
        <v>13</v>
      </c>
      <c r="Y29" s="10" t="s">
        <v>13</v>
      </c>
      <c r="Z29" s="10" t="s">
        <v>13</v>
      </c>
      <c r="AA29" s="10" t="s">
        <v>13</v>
      </c>
      <c r="AB29" s="10" t="s">
        <v>13</v>
      </c>
      <c r="AC29" s="10" t="s">
        <v>13</v>
      </c>
      <c r="AD29" s="10" t="s">
        <v>13</v>
      </c>
    </row>
    <row r="30" spans="2:30" x14ac:dyDescent="0.35">
      <c r="B30" s="9" t="s">
        <v>86</v>
      </c>
      <c r="C30" s="29">
        <v>4.0059030389122414</v>
      </c>
      <c r="D30" s="29"/>
      <c r="E30" s="29">
        <v>3.9712911828694692</v>
      </c>
      <c r="F30" s="29">
        <v>3.9870796354587559</v>
      </c>
      <c r="G30" s="29">
        <v>3.9747575186580697</v>
      </c>
      <c r="H30" s="29"/>
      <c r="I30" s="29">
        <v>4.0149520261384115</v>
      </c>
      <c r="J30" s="29">
        <v>4.0078164432176937</v>
      </c>
      <c r="K30" s="29">
        <v>4.0209362951839589</v>
      </c>
      <c r="L30" s="29">
        <v>4.0113347350861615</v>
      </c>
      <c r="M30" s="29">
        <v>3.9904339400589115</v>
      </c>
      <c r="N30" s="29">
        <v>4.0089004011542997</v>
      </c>
      <c r="O30" s="29">
        <v>3.9836520793628569</v>
      </c>
      <c r="P30" s="29">
        <v>3.9909814751959458</v>
      </c>
      <c r="Q30" s="19">
        <f>SUM(Q20:Q29)</f>
        <v>4.003907536616321</v>
      </c>
      <c r="R30" s="19">
        <f>SUM(R20:R29)</f>
        <v>4.0135633967969877</v>
      </c>
      <c r="S30" s="29">
        <v>4.0129590498123457</v>
      </c>
      <c r="T30" s="29">
        <v>4.0188833560859782</v>
      </c>
      <c r="U30" s="29">
        <v>4.0060381976487243</v>
      </c>
      <c r="V30" s="29">
        <v>4.0170787728491364</v>
      </c>
      <c r="W30" s="29">
        <v>3.9319492392782176</v>
      </c>
      <c r="X30" s="29">
        <v>3.984115014533709</v>
      </c>
      <c r="Y30" s="29">
        <v>4.0245020916244663</v>
      </c>
      <c r="Z30" s="29">
        <v>4.0084653969509993</v>
      </c>
      <c r="AA30" s="29">
        <v>4.012130271946817</v>
      </c>
      <c r="AB30" s="19">
        <f>SUM(AB20:AB29)</f>
        <v>3.9975611490351035</v>
      </c>
      <c r="AC30" s="29">
        <v>4.003284428743684</v>
      </c>
      <c r="AD30" s="19">
        <f>SUM(AD20:AD29)</f>
        <v>3.9958799685676305</v>
      </c>
    </row>
    <row r="31" spans="2:30" x14ac:dyDescent="0.35">
      <c r="B31" s="46" t="s">
        <v>21</v>
      </c>
      <c r="C31" s="79">
        <v>2.7657106532642461</v>
      </c>
      <c r="D31" s="79"/>
      <c r="E31" s="79">
        <v>3.157156670813742</v>
      </c>
      <c r="F31" s="79">
        <v>2.4626932686128278</v>
      </c>
      <c r="G31" s="79">
        <v>2.5854124476872151</v>
      </c>
      <c r="H31" s="79"/>
      <c r="I31" s="79">
        <v>1.9073413202884866</v>
      </c>
      <c r="J31" s="79">
        <v>1.3588061291056619</v>
      </c>
      <c r="K31" s="79">
        <v>2.3727641357564657</v>
      </c>
      <c r="L31" s="79">
        <v>1.810453326073896</v>
      </c>
      <c r="M31" s="79">
        <v>1.8847403632588504</v>
      </c>
      <c r="N31" s="79">
        <v>1.7375365887320922</v>
      </c>
      <c r="O31" s="79">
        <v>1.7576997436073445</v>
      </c>
      <c r="P31" s="79">
        <v>2.5046932062709852</v>
      </c>
      <c r="Q31" s="80">
        <v>2.520249386188997</v>
      </c>
      <c r="R31" s="79">
        <v>1.8437679742691078</v>
      </c>
      <c r="S31" s="79">
        <v>1.9138370281912471</v>
      </c>
      <c r="T31" s="79">
        <v>1.5259482066585692</v>
      </c>
      <c r="U31" s="79">
        <v>1.9145064639438814</v>
      </c>
      <c r="V31" s="79">
        <v>1.8756858761802941</v>
      </c>
      <c r="W31" s="79">
        <v>1.6388663566191013</v>
      </c>
      <c r="X31" s="79">
        <v>1.8810130677403138</v>
      </c>
      <c r="Y31" s="79">
        <v>1.8100855545014907</v>
      </c>
      <c r="Z31" s="79">
        <v>2.3689503913806891</v>
      </c>
      <c r="AA31" s="79">
        <v>1.8276367917107028</v>
      </c>
      <c r="AB31" s="79">
        <v>0.42953232222168092</v>
      </c>
      <c r="AC31" s="79">
        <v>1.3056795343558185</v>
      </c>
      <c r="AD31" s="79">
        <v>1.0900654917797754</v>
      </c>
    </row>
    <row r="32" spans="2:30" x14ac:dyDescent="0.35">
      <c r="B32" s="46" t="s">
        <v>22</v>
      </c>
      <c r="C32" s="79">
        <v>73.051897148152392</v>
      </c>
      <c r="D32" s="79"/>
      <c r="E32" s="79">
        <v>78.549215675515114</v>
      </c>
      <c r="F32" s="79">
        <v>77.079263892618357</v>
      </c>
      <c r="G32" s="79">
        <v>73.154555285725735</v>
      </c>
      <c r="H32" s="79"/>
      <c r="I32" s="79">
        <v>60.227124101665574</v>
      </c>
      <c r="J32" s="79">
        <v>57.189738234727095</v>
      </c>
      <c r="K32" s="79">
        <v>63.44916731524345</v>
      </c>
      <c r="L32" s="79">
        <v>62.269815337694943</v>
      </c>
      <c r="M32" s="79">
        <v>58.741604058125887</v>
      </c>
      <c r="N32" s="79">
        <v>59.965415077392201</v>
      </c>
      <c r="O32" s="79">
        <v>67.576490464736509</v>
      </c>
      <c r="P32" s="79">
        <v>68.972022160762876</v>
      </c>
      <c r="Q32" s="80">
        <v>65.372092187697461</v>
      </c>
      <c r="R32" s="79">
        <v>65.593184488340484</v>
      </c>
      <c r="S32" s="79">
        <v>58.107257817121813</v>
      </c>
      <c r="T32" s="79">
        <v>55.847956141535605</v>
      </c>
      <c r="U32" s="79">
        <v>64.349635549462661</v>
      </c>
      <c r="V32" s="79">
        <v>68.134492585156252</v>
      </c>
      <c r="W32" s="79">
        <v>59.695885643420574</v>
      </c>
      <c r="X32" s="79">
        <v>68.394014567750119</v>
      </c>
      <c r="Y32" s="79">
        <v>50.586377124914129</v>
      </c>
      <c r="Z32" s="79">
        <v>50.858848889416585</v>
      </c>
      <c r="AA32" s="79">
        <v>52.36539740882781</v>
      </c>
      <c r="AB32" s="79">
        <v>33.598234777386601</v>
      </c>
      <c r="AC32" s="79">
        <v>49.278122897925527</v>
      </c>
      <c r="AD32" s="79">
        <v>46.190943135212486</v>
      </c>
    </row>
    <row r="33" spans="2:30" x14ac:dyDescent="0.35">
      <c r="B33" s="46" t="s">
        <v>23</v>
      </c>
      <c r="C33" s="79">
        <v>23.953411023115535</v>
      </c>
      <c r="D33" s="79"/>
      <c r="E33" s="79">
        <v>18.293627653671145</v>
      </c>
      <c r="F33" s="79">
        <v>20.458042838768804</v>
      </c>
      <c r="G33" s="79">
        <v>24.260032266587057</v>
      </c>
      <c r="H33" s="79"/>
      <c r="I33" s="79">
        <v>37.747173718758781</v>
      </c>
      <c r="J33" s="79">
        <v>41.316137859170368</v>
      </c>
      <c r="K33" s="79">
        <v>33.521155078725755</v>
      </c>
      <c r="L33" s="79">
        <v>35.682058740801317</v>
      </c>
      <c r="M33" s="79">
        <v>39.270069840901996</v>
      </c>
      <c r="N33" s="79">
        <v>38.062510411598723</v>
      </c>
      <c r="O33" s="79">
        <v>30.665809791656152</v>
      </c>
      <c r="P33" s="79">
        <v>28.523284632966128</v>
      </c>
      <c r="Q33" s="80">
        <v>32.107658426113538</v>
      </c>
      <c r="R33" s="79">
        <v>32.56304753739041</v>
      </c>
      <c r="S33" s="79">
        <v>39.402310821613192</v>
      </c>
      <c r="T33" s="79">
        <v>42.537966493364792</v>
      </c>
      <c r="U33" s="79">
        <v>33.629987465376303</v>
      </c>
      <c r="V33" s="79">
        <v>29.831613983561176</v>
      </c>
      <c r="W33" s="79">
        <v>38.665247999960314</v>
      </c>
      <c r="X33" s="79">
        <v>29.724972364509565</v>
      </c>
      <c r="Y33" s="79">
        <v>47.436258138902645</v>
      </c>
      <c r="Z33" s="79">
        <v>46.575235478006633</v>
      </c>
      <c r="AA33" s="79">
        <v>45.596499931013021</v>
      </c>
      <c r="AB33" s="79">
        <v>65.972232900391717</v>
      </c>
      <c r="AC33" s="79">
        <v>49.328119921999637</v>
      </c>
      <c r="AD33" s="79">
        <v>52.718991373007725</v>
      </c>
    </row>
    <row r="34" spans="2:30" x14ac:dyDescent="0.35">
      <c r="B34" s="46" t="s">
        <v>24</v>
      </c>
      <c r="C34" s="79">
        <v>0.22898117546782176</v>
      </c>
      <c r="D34" s="79"/>
      <c r="E34" s="79">
        <v>0</v>
      </c>
      <c r="F34" s="79">
        <v>0</v>
      </c>
      <c r="G34" s="79">
        <v>0</v>
      </c>
      <c r="H34" s="79"/>
      <c r="I34" s="79">
        <v>0.11836085928714973</v>
      </c>
      <c r="J34" s="79">
        <v>0.13531777699687025</v>
      </c>
      <c r="K34" s="79">
        <v>0.65691347027430558</v>
      </c>
      <c r="L34" s="79">
        <v>0.23767259542985375</v>
      </c>
      <c r="M34" s="79">
        <v>0.10358573771328031</v>
      </c>
      <c r="N34" s="79">
        <v>0.23453792227698561</v>
      </c>
      <c r="O34" s="79">
        <v>0</v>
      </c>
      <c r="P34" s="79">
        <v>0</v>
      </c>
      <c r="Q34" s="80">
        <v>0</v>
      </c>
      <c r="R34" s="79">
        <v>0</v>
      </c>
      <c r="S34" s="79">
        <v>0.57659433307374242</v>
      </c>
      <c r="T34" s="79">
        <v>8.8129158441033736E-2</v>
      </c>
      <c r="U34" s="79">
        <v>0.10587052121715777</v>
      </c>
      <c r="V34" s="79">
        <v>0.15820755510226098</v>
      </c>
      <c r="W34" s="79">
        <v>0</v>
      </c>
      <c r="X34" s="79">
        <v>0</v>
      </c>
      <c r="Y34" s="79">
        <v>0.16727918168174213</v>
      </c>
      <c r="Z34" s="79">
        <v>0.1969652411960871</v>
      </c>
      <c r="AA34" s="79">
        <v>0.21046586844845949</v>
      </c>
      <c r="AB34" s="79">
        <v>0</v>
      </c>
      <c r="AC34" s="79">
        <v>8.807764571901476E-2</v>
      </c>
      <c r="AD34" s="79">
        <v>0</v>
      </c>
    </row>
    <row r="35" spans="2:30" x14ac:dyDescent="0.35">
      <c r="B35" s="87" t="s">
        <v>25</v>
      </c>
      <c r="C35" s="30">
        <v>0.76386962357118637</v>
      </c>
      <c r="D35" s="30"/>
      <c r="E35" s="30">
        <v>0.81606315576086319</v>
      </c>
      <c r="F35" s="30">
        <v>0.79455008324067578</v>
      </c>
      <c r="G35" s="30">
        <v>0.75653119524972601</v>
      </c>
      <c r="H35" s="30"/>
      <c r="I35" s="30">
        <v>0.63524990163458428</v>
      </c>
      <c r="J35" s="30">
        <v>0.59401313129194055</v>
      </c>
      <c r="K35" s="30">
        <v>0.68158252839499534</v>
      </c>
      <c r="L35" s="30">
        <v>0.65322351113190469</v>
      </c>
      <c r="M35" s="30">
        <v>0.59720610998906354</v>
      </c>
      <c r="N35" s="30">
        <v>0.6265565625327878</v>
      </c>
      <c r="O35" s="30">
        <v>0.69488785119768659</v>
      </c>
      <c r="P35" s="30">
        <v>0.71414588131523493</v>
      </c>
      <c r="Q35" s="31">
        <f>Q26/(Q24+Q26)</f>
        <v>0.67783289094363319</v>
      </c>
      <c r="R35" s="31">
        <f>R26/(R24+R26)</f>
        <v>0.67318643279232648</v>
      </c>
      <c r="S35" s="30">
        <v>0.61541103372888162</v>
      </c>
      <c r="T35" s="30">
        <v>0.59145461424161716</v>
      </c>
      <c r="U35" s="30">
        <v>0.66977379551765193</v>
      </c>
      <c r="V35" s="30">
        <v>0.71966835577952359</v>
      </c>
      <c r="W35" s="30">
        <v>0.61718797291571181</v>
      </c>
      <c r="X35" s="30">
        <v>0.70360840321911156</v>
      </c>
      <c r="Y35" s="30">
        <v>0.54101166483538998</v>
      </c>
      <c r="Z35" s="30">
        <v>0.55267150901205897</v>
      </c>
      <c r="AA35" s="30">
        <v>0.55088124971657593</v>
      </c>
      <c r="AB35" s="31">
        <f>AB26/(AB24+AB26)</f>
        <v>0.34205247064941974</v>
      </c>
      <c r="AC35" s="30">
        <v>0.50830405130663781</v>
      </c>
      <c r="AD35" s="31">
        <f>AD26/(AD24+AD26)</f>
        <v>0.47247764528357672</v>
      </c>
    </row>
    <row r="36" spans="2:30" x14ac:dyDescent="0.35">
      <c r="B36" s="65"/>
      <c r="C36" s="66"/>
      <c r="D36" s="66"/>
      <c r="E36" s="66"/>
      <c r="F36" s="66"/>
      <c r="G36" s="85"/>
      <c r="H36" s="85"/>
      <c r="I36" s="85"/>
      <c r="J36" s="85"/>
      <c r="K36" s="86" t="s">
        <v>116</v>
      </c>
      <c r="L36" s="85"/>
      <c r="M36" s="85"/>
      <c r="N36" s="85"/>
      <c r="O36" s="85"/>
      <c r="P36" s="66"/>
      <c r="Q36" s="67"/>
      <c r="R36" s="67"/>
      <c r="S36" s="66"/>
      <c r="T36" s="66"/>
      <c r="U36" s="66"/>
      <c r="V36" s="66"/>
      <c r="W36" s="66"/>
      <c r="X36" s="66"/>
      <c r="Y36" s="66"/>
      <c r="Z36" s="66"/>
      <c r="AA36" s="66"/>
      <c r="AB36" s="67"/>
      <c r="AC36" s="66"/>
      <c r="AD36" s="67"/>
    </row>
    <row r="39" spans="2:30" x14ac:dyDescent="0.35">
      <c r="R39" t="s">
        <v>137</v>
      </c>
    </row>
  </sheetData>
  <mergeCells count="18">
    <mergeCell ref="B19:AD19"/>
    <mergeCell ref="E5:G5"/>
    <mergeCell ref="I5:J5"/>
    <mergeCell ref="K5:R5"/>
    <mergeCell ref="S5:X5"/>
    <mergeCell ref="Y5:Z5"/>
    <mergeCell ref="AC5:AD5"/>
    <mergeCell ref="S18:V18"/>
    <mergeCell ref="W18:X18"/>
    <mergeCell ref="Y18:AA18"/>
    <mergeCell ref="E18:G18"/>
    <mergeCell ref="I18:N18"/>
    <mergeCell ref="O18:R18"/>
    <mergeCell ref="D2:D3"/>
    <mergeCell ref="H2:H3"/>
    <mergeCell ref="Y4:AD4"/>
    <mergeCell ref="I4:X4"/>
    <mergeCell ref="C4:H4"/>
  </mergeCells>
  <phoneticPr fontId="26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6"/>
  <sheetViews>
    <sheetView workbookViewId="0">
      <selection activeCell="B35" sqref="B35"/>
    </sheetView>
  </sheetViews>
  <sheetFormatPr defaultRowHeight="14.5" x14ac:dyDescent="0.35"/>
  <cols>
    <col min="2" max="2" width="18" customWidth="1"/>
    <col min="3" max="3" width="9.1796875" style="71"/>
    <col min="9" max="9" width="9.1796875" style="71"/>
    <col min="13" max="13" width="9.1796875"/>
    <col min="14" max="16" width="9.1796875" style="71"/>
    <col min="22" max="22" width="9.1796875" style="71"/>
    <col min="24" max="24" width="9.1796875" style="71"/>
    <col min="26" max="27" width="9.1796875" style="71"/>
  </cols>
  <sheetData>
    <row r="1" spans="1:28" ht="22.5" x14ac:dyDescent="0.45">
      <c r="A1" s="1" t="s">
        <v>138</v>
      </c>
    </row>
    <row r="2" spans="1:28" x14ac:dyDescent="0.35">
      <c r="B2" s="21" t="s">
        <v>75</v>
      </c>
      <c r="C2" s="72">
        <v>1</v>
      </c>
      <c r="D2" s="21">
        <v>2</v>
      </c>
      <c r="E2" s="21">
        <v>3</v>
      </c>
      <c r="F2" s="21">
        <v>4</v>
      </c>
      <c r="G2" s="21">
        <v>5</v>
      </c>
      <c r="H2" s="21">
        <v>6</v>
      </c>
      <c r="I2" s="72">
        <v>7</v>
      </c>
      <c r="J2" s="21">
        <v>8</v>
      </c>
      <c r="K2" s="21">
        <v>9</v>
      </c>
      <c r="L2" s="21">
        <v>10</v>
      </c>
      <c r="M2" s="131" t="s">
        <v>76</v>
      </c>
      <c r="N2" s="72">
        <v>11</v>
      </c>
      <c r="O2" s="72">
        <v>12</v>
      </c>
      <c r="P2" s="72">
        <v>13</v>
      </c>
      <c r="Q2" s="21">
        <v>14</v>
      </c>
      <c r="R2" s="21">
        <v>15</v>
      </c>
      <c r="S2" s="21">
        <v>16</v>
      </c>
      <c r="T2" s="21">
        <v>17</v>
      </c>
      <c r="U2" s="21">
        <v>18</v>
      </c>
      <c r="V2" s="72">
        <v>19</v>
      </c>
      <c r="W2" s="21">
        <v>20</v>
      </c>
      <c r="X2" s="72">
        <v>21</v>
      </c>
      <c r="Y2" s="21">
        <v>22</v>
      </c>
      <c r="Z2" s="72">
        <v>23</v>
      </c>
      <c r="AA2" s="72">
        <v>24</v>
      </c>
      <c r="AB2" s="101" t="s">
        <v>47</v>
      </c>
    </row>
    <row r="3" spans="1:28" x14ac:dyDescent="0.35">
      <c r="B3" s="9" t="s">
        <v>84</v>
      </c>
      <c r="C3" s="72">
        <v>22</v>
      </c>
      <c r="D3" s="21">
        <v>23</v>
      </c>
      <c r="E3" s="21">
        <v>24</v>
      </c>
      <c r="F3" s="21">
        <v>25</v>
      </c>
      <c r="G3" s="21">
        <v>26</v>
      </c>
      <c r="H3" s="21">
        <v>27</v>
      </c>
      <c r="I3" s="72">
        <v>33</v>
      </c>
      <c r="J3" s="21">
        <v>34</v>
      </c>
      <c r="K3" s="21">
        <v>35</v>
      </c>
      <c r="L3" s="21">
        <v>36</v>
      </c>
      <c r="M3" s="131"/>
      <c r="N3" s="72">
        <v>2</v>
      </c>
      <c r="O3" s="72">
        <v>9</v>
      </c>
      <c r="P3" s="72">
        <v>10</v>
      </c>
      <c r="Q3" s="7">
        <v>18</v>
      </c>
      <c r="R3" s="7">
        <v>19</v>
      </c>
      <c r="S3" s="7">
        <v>29</v>
      </c>
      <c r="T3" s="7">
        <v>45</v>
      </c>
      <c r="U3" s="7">
        <v>46</v>
      </c>
      <c r="V3" s="72">
        <v>49</v>
      </c>
      <c r="W3" s="7">
        <v>50</v>
      </c>
      <c r="X3" s="72">
        <v>53</v>
      </c>
      <c r="Y3" s="7">
        <v>63</v>
      </c>
      <c r="Z3" s="72">
        <v>64</v>
      </c>
      <c r="AA3" s="72">
        <v>65</v>
      </c>
      <c r="AB3" s="103"/>
    </row>
    <row r="4" spans="1:28" x14ac:dyDescent="0.35">
      <c r="B4" s="9" t="s">
        <v>98</v>
      </c>
      <c r="C4" s="98" t="s">
        <v>118</v>
      </c>
      <c r="D4" s="129"/>
      <c r="E4" s="129"/>
      <c r="F4" s="129"/>
      <c r="G4" s="129"/>
      <c r="H4" s="129"/>
      <c r="I4" s="129"/>
      <c r="J4" s="129"/>
      <c r="K4" s="129"/>
      <c r="L4" s="130"/>
      <c r="M4" s="11"/>
      <c r="N4" s="98" t="s">
        <v>117</v>
      </c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100"/>
      <c r="AB4" s="60"/>
    </row>
    <row r="5" spans="1:28" ht="16" x14ac:dyDescent="0.35">
      <c r="B5" s="18" t="s">
        <v>64</v>
      </c>
      <c r="C5" s="73">
        <v>62.51</v>
      </c>
      <c r="D5" s="37">
        <v>60.89</v>
      </c>
      <c r="E5" s="37">
        <v>60.46</v>
      </c>
      <c r="F5" s="37">
        <v>61.54</v>
      </c>
      <c r="G5" s="37">
        <v>61.08</v>
      </c>
      <c r="H5" s="37">
        <v>61.18</v>
      </c>
      <c r="I5" s="73">
        <v>61.49</v>
      </c>
      <c r="J5" s="37">
        <v>59.8</v>
      </c>
      <c r="K5" s="37">
        <v>60.73</v>
      </c>
      <c r="L5" s="37">
        <v>60.64</v>
      </c>
      <c r="M5" s="12"/>
      <c r="N5" s="73">
        <v>57.91</v>
      </c>
      <c r="O5" s="73">
        <v>56.97</v>
      </c>
      <c r="P5" s="73">
        <v>57.07</v>
      </c>
      <c r="Q5" s="10">
        <v>58.03</v>
      </c>
      <c r="R5" s="10">
        <v>60.48</v>
      </c>
      <c r="S5" s="10">
        <v>56.91</v>
      </c>
      <c r="T5" s="10">
        <v>58</v>
      </c>
      <c r="U5" s="10">
        <v>56.03</v>
      </c>
      <c r="V5" s="73">
        <v>58.06</v>
      </c>
      <c r="W5" s="10">
        <v>58.38</v>
      </c>
      <c r="X5" s="73">
        <v>55.14</v>
      </c>
      <c r="Y5" s="10">
        <v>56.41</v>
      </c>
      <c r="Z5" s="73">
        <v>60.44</v>
      </c>
      <c r="AA5" s="73">
        <v>55.21</v>
      </c>
      <c r="AB5" s="12">
        <v>0.11</v>
      </c>
    </row>
    <row r="6" spans="1:28" ht="16" x14ac:dyDescent="0.35">
      <c r="B6" s="18" t="s">
        <v>68</v>
      </c>
      <c r="C6" s="73">
        <v>0.06</v>
      </c>
      <c r="D6" s="37">
        <v>0.06</v>
      </c>
      <c r="E6" s="37">
        <v>0.09</v>
      </c>
      <c r="F6" s="37">
        <v>7.0000000000000007E-2</v>
      </c>
      <c r="G6" s="37">
        <v>0.06</v>
      </c>
      <c r="H6" s="37">
        <v>0.11</v>
      </c>
      <c r="I6" s="73">
        <v>0.06</v>
      </c>
      <c r="J6" s="37">
        <v>7.0000000000000007E-2</v>
      </c>
      <c r="K6" s="37">
        <v>7.0000000000000007E-2</v>
      </c>
      <c r="L6" s="37">
        <v>0.05</v>
      </c>
      <c r="M6" s="12">
        <v>0.03</v>
      </c>
      <c r="N6" s="73">
        <v>0.09</v>
      </c>
      <c r="O6" s="73" t="s">
        <v>13</v>
      </c>
      <c r="P6" s="73">
        <v>0.11</v>
      </c>
      <c r="Q6" s="10" t="s">
        <v>13</v>
      </c>
      <c r="R6" s="10" t="s">
        <v>13</v>
      </c>
      <c r="S6" s="10" t="s">
        <v>13</v>
      </c>
      <c r="T6" s="10" t="s">
        <v>13</v>
      </c>
      <c r="U6" s="10">
        <v>0.15</v>
      </c>
      <c r="V6" s="73" t="s">
        <v>13</v>
      </c>
      <c r="W6" s="10">
        <v>0.1</v>
      </c>
      <c r="X6" s="73">
        <v>0.14000000000000001</v>
      </c>
      <c r="Y6" s="10">
        <v>0.13</v>
      </c>
      <c r="Z6" s="73">
        <v>0.08</v>
      </c>
      <c r="AA6" s="73">
        <v>0.16</v>
      </c>
      <c r="AB6" s="12">
        <v>0.03</v>
      </c>
    </row>
    <row r="7" spans="1:28" ht="16" x14ac:dyDescent="0.35">
      <c r="B7" s="18" t="s">
        <v>69</v>
      </c>
      <c r="C7" s="73">
        <v>20.48</v>
      </c>
      <c r="D7" s="37">
        <v>21.75</v>
      </c>
      <c r="E7" s="37">
        <v>21.85</v>
      </c>
      <c r="F7" s="37">
        <v>21.94</v>
      </c>
      <c r="G7" s="37">
        <v>21.92</v>
      </c>
      <c r="H7" s="37">
        <v>22.03</v>
      </c>
      <c r="I7" s="73">
        <v>22.65</v>
      </c>
      <c r="J7" s="37">
        <v>22.82</v>
      </c>
      <c r="K7" s="37">
        <v>22.81</v>
      </c>
      <c r="L7" s="37">
        <v>22.7</v>
      </c>
      <c r="M7" s="12">
        <v>0.04</v>
      </c>
      <c r="N7" s="73">
        <v>21.03</v>
      </c>
      <c r="O7" s="73">
        <v>21.32</v>
      </c>
      <c r="P7" s="73">
        <v>21.29</v>
      </c>
      <c r="Q7" s="10">
        <v>21.07</v>
      </c>
      <c r="R7" s="10">
        <v>21.47</v>
      </c>
      <c r="S7" s="10">
        <v>20.86</v>
      </c>
      <c r="T7" s="10">
        <v>21.18</v>
      </c>
      <c r="U7" s="10">
        <v>20.22</v>
      </c>
      <c r="V7" s="73">
        <v>21.43</v>
      </c>
      <c r="W7" s="10">
        <v>21.19</v>
      </c>
      <c r="X7" s="73">
        <v>21.01</v>
      </c>
      <c r="Y7" s="10">
        <v>20.65</v>
      </c>
      <c r="Z7" s="73">
        <v>22.21</v>
      </c>
      <c r="AA7" s="73">
        <v>20.77</v>
      </c>
      <c r="AB7" s="12">
        <v>7.0000000000000007E-2</v>
      </c>
    </row>
    <row r="8" spans="1:28" x14ac:dyDescent="0.35">
      <c r="B8" s="18" t="s">
        <v>1</v>
      </c>
      <c r="C8" s="73">
        <v>7.81</v>
      </c>
      <c r="D8" s="37">
        <v>8.2799999999999994</v>
      </c>
      <c r="E8" s="37">
        <v>8.44</v>
      </c>
      <c r="F8" s="37">
        <v>8.42</v>
      </c>
      <c r="G8" s="37">
        <v>8.4</v>
      </c>
      <c r="H8" s="37">
        <v>8.36</v>
      </c>
      <c r="I8" s="73">
        <v>7.52</v>
      </c>
      <c r="J8" s="37">
        <v>7.7</v>
      </c>
      <c r="K8" s="37">
        <v>7.88</v>
      </c>
      <c r="L8" s="37">
        <v>7.79</v>
      </c>
      <c r="M8" s="12">
        <v>0.06</v>
      </c>
      <c r="N8" s="73">
        <v>8.57</v>
      </c>
      <c r="O8" s="73">
        <v>8.52</v>
      </c>
      <c r="P8" s="73">
        <v>8.65</v>
      </c>
      <c r="Q8" s="10">
        <v>8.41</v>
      </c>
      <c r="R8" s="10">
        <v>8.61</v>
      </c>
      <c r="S8" s="10">
        <v>8.35</v>
      </c>
      <c r="T8" s="10">
        <v>8.2200000000000006</v>
      </c>
      <c r="U8" s="10">
        <v>8.51</v>
      </c>
      <c r="V8" s="73">
        <v>8.75</v>
      </c>
      <c r="W8" s="10">
        <v>8.81</v>
      </c>
      <c r="X8" s="73">
        <v>8.24</v>
      </c>
      <c r="Y8" s="10">
        <v>8.99</v>
      </c>
      <c r="Z8" s="73">
        <v>9.0399999999999991</v>
      </c>
      <c r="AA8" s="73">
        <v>8.2100000000000009</v>
      </c>
      <c r="AB8" s="12">
        <v>0.08</v>
      </c>
    </row>
    <row r="9" spans="1:28" x14ac:dyDescent="0.35">
      <c r="B9" s="18" t="s">
        <v>2</v>
      </c>
      <c r="C9" s="73">
        <v>0.27</v>
      </c>
      <c r="D9" s="37">
        <v>0.26</v>
      </c>
      <c r="E9" s="37">
        <v>0.28000000000000003</v>
      </c>
      <c r="F9" s="37">
        <v>0.28999999999999998</v>
      </c>
      <c r="G9" s="37">
        <v>0.24</v>
      </c>
      <c r="H9" s="37">
        <v>0.32</v>
      </c>
      <c r="I9" s="73">
        <v>0.28000000000000003</v>
      </c>
      <c r="J9" s="37">
        <v>0.35</v>
      </c>
      <c r="K9" s="37">
        <v>0.3</v>
      </c>
      <c r="L9" s="37">
        <v>0.3</v>
      </c>
      <c r="M9" s="12">
        <v>0.06</v>
      </c>
      <c r="N9" s="73">
        <v>0.28000000000000003</v>
      </c>
      <c r="O9" s="73">
        <v>0.28000000000000003</v>
      </c>
      <c r="P9" s="73">
        <v>0.27</v>
      </c>
      <c r="Q9" s="10">
        <v>0.32</v>
      </c>
      <c r="R9" s="10">
        <v>0.28000000000000003</v>
      </c>
      <c r="S9" s="10">
        <v>0.23</v>
      </c>
      <c r="T9" s="10">
        <v>0.3</v>
      </c>
      <c r="U9" s="10">
        <v>0.28999999999999998</v>
      </c>
      <c r="V9" s="73">
        <v>0.27</v>
      </c>
      <c r="W9" s="10">
        <v>0.32</v>
      </c>
      <c r="X9" s="73">
        <v>0.24</v>
      </c>
      <c r="Y9" s="10">
        <v>0.26</v>
      </c>
      <c r="Z9" s="73">
        <v>0.38</v>
      </c>
      <c r="AA9" s="73">
        <v>0.27</v>
      </c>
      <c r="AB9" s="12">
        <v>0.03</v>
      </c>
    </row>
    <row r="10" spans="1:28" x14ac:dyDescent="0.35">
      <c r="B10" s="18" t="s">
        <v>3</v>
      </c>
      <c r="C10" s="73">
        <v>3.92</v>
      </c>
      <c r="D10" s="37">
        <v>4.09</v>
      </c>
      <c r="E10" s="37">
        <v>4.0599999999999996</v>
      </c>
      <c r="F10" s="37">
        <v>4.16</v>
      </c>
      <c r="G10" s="37">
        <v>4.12</v>
      </c>
      <c r="H10" s="37">
        <v>4.2300000000000004</v>
      </c>
      <c r="I10" s="73">
        <v>4.2</v>
      </c>
      <c r="J10" s="37">
        <v>4.34</v>
      </c>
      <c r="K10" s="37">
        <v>4.3600000000000003</v>
      </c>
      <c r="L10" s="37">
        <v>4.3099999999999996</v>
      </c>
      <c r="M10" s="12">
        <v>0.03</v>
      </c>
      <c r="N10" s="73">
        <v>4.47</v>
      </c>
      <c r="O10" s="73">
        <v>4.1900000000000004</v>
      </c>
      <c r="P10" s="73">
        <v>4.0999999999999996</v>
      </c>
      <c r="Q10" s="10">
        <v>4.38</v>
      </c>
      <c r="R10" s="10">
        <v>4.53</v>
      </c>
      <c r="S10" s="10">
        <v>4.2</v>
      </c>
      <c r="T10" s="10">
        <v>4.46</v>
      </c>
      <c r="U10" s="10">
        <v>4.3099999999999996</v>
      </c>
      <c r="V10" s="73">
        <v>4.1399999999999997</v>
      </c>
      <c r="W10" s="10">
        <v>4.32</v>
      </c>
      <c r="X10" s="73">
        <v>4.18</v>
      </c>
      <c r="Y10" s="10">
        <v>3.96</v>
      </c>
      <c r="Z10" s="73">
        <v>4.42</v>
      </c>
      <c r="AA10" s="73">
        <v>3.98</v>
      </c>
      <c r="AB10" s="12">
        <v>0.05</v>
      </c>
    </row>
    <row r="11" spans="1:28" x14ac:dyDescent="0.35">
      <c r="B11" s="18" t="s">
        <v>4</v>
      </c>
      <c r="C11" s="73">
        <v>0.08</v>
      </c>
      <c r="D11" s="37">
        <v>0.08</v>
      </c>
      <c r="E11" s="37">
        <v>7.0000000000000007E-2</v>
      </c>
      <c r="F11" s="37">
        <v>0.06</v>
      </c>
      <c r="G11" s="37">
        <v>0.08</v>
      </c>
      <c r="H11" s="37">
        <v>7.0000000000000007E-2</v>
      </c>
      <c r="I11" s="73">
        <v>0.13</v>
      </c>
      <c r="J11" s="37">
        <v>0.12</v>
      </c>
      <c r="K11" s="37">
        <v>0.14000000000000001</v>
      </c>
      <c r="L11" s="37">
        <v>0.12</v>
      </c>
      <c r="M11" s="12">
        <v>0.02</v>
      </c>
      <c r="N11" s="73">
        <v>0.06</v>
      </c>
      <c r="O11" s="73">
        <v>0.11</v>
      </c>
      <c r="P11" s="73">
        <v>0.11</v>
      </c>
      <c r="Q11" s="10">
        <v>7.0000000000000007E-2</v>
      </c>
      <c r="R11" s="10"/>
      <c r="S11" s="10">
        <v>0.12</v>
      </c>
      <c r="T11" s="10">
        <v>0.1</v>
      </c>
      <c r="U11" s="10">
        <v>0.18</v>
      </c>
      <c r="V11" s="73">
        <v>0.11</v>
      </c>
      <c r="W11" s="10">
        <v>0.08</v>
      </c>
      <c r="X11" s="73">
        <v>0.15</v>
      </c>
      <c r="Y11" s="10">
        <v>0.11</v>
      </c>
      <c r="Z11" s="73">
        <v>0.08</v>
      </c>
      <c r="AA11" s="73">
        <v>0.1</v>
      </c>
      <c r="AB11" s="12">
        <v>0.02</v>
      </c>
    </row>
    <row r="12" spans="1:28" ht="16" x14ac:dyDescent="0.35">
      <c r="B12" s="18" t="s">
        <v>63</v>
      </c>
      <c r="C12" s="73">
        <v>0.12</v>
      </c>
      <c r="D12" s="37">
        <v>0.16</v>
      </c>
      <c r="E12" s="37">
        <v>0.14000000000000001</v>
      </c>
      <c r="F12" s="37">
        <v>0.21</v>
      </c>
      <c r="G12" s="37">
        <v>0.12</v>
      </c>
      <c r="H12" s="37">
        <v>7.0000000000000007E-2</v>
      </c>
      <c r="I12" s="73">
        <v>0.25</v>
      </c>
      <c r="J12" s="37">
        <v>0.19</v>
      </c>
      <c r="K12" s="37">
        <v>0.26</v>
      </c>
      <c r="L12" s="37">
        <v>0.31</v>
      </c>
      <c r="M12" s="12">
        <v>0.04</v>
      </c>
      <c r="N12" s="73">
        <v>0.19</v>
      </c>
      <c r="O12" s="73">
        <v>0.34</v>
      </c>
      <c r="P12" s="73">
        <v>0.13</v>
      </c>
      <c r="Q12" s="10">
        <v>0.22</v>
      </c>
      <c r="R12" s="10">
        <v>0.28000000000000003</v>
      </c>
      <c r="S12" s="10">
        <v>0.11</v>
      </c>
      <c r="T12" s="10">
        <v>0.3</v>
      </c>
      <c r="U12" s="10">
        <v>0.06</v>
      </c>
      <c r="V12" s="73">
        <v>0.15</v>
      </c>
      <c r="W12" s="10">
        <v>0.21</v>
      </c>
      <c r="X12" s="73">
        <v>0.11</v>
      </c>
      <c r="Y12" s="10">
        <v>0.14000000000000001</v>
      </c>
      <c r="Z12" s="73">
        <v>0.18</v>
      </c>
      <c r="AA12" s="73">
        <v>0.09</v>
      </c>
      <c r="AB12" s="12">
        <v>0.04</v>
      </c>
    </row>
    <row r="13" spans="1:28" ht="16" x14ac:dyDescent="0.35">
      <c r="B13" s="18" t="s">
        <v>72</v>
      </c>
      <c r="C13" s="73">
        <v>3.27</v>
      </c>
      <c r="D13" s="37">
        <v>3.32</v>
      </c>
      <c r="E13" s="37">
        <v>3.26</v>
      </c>
      <c r="F13" s="37">
        <v>3.27</v>
      </c>
      <c r="G13" s="37">
        <v>3.34</v>
      </c>
      <c r="H13" s="37">
        <v>3.4</v>
      </c>
      <c r="I13" s="73">
        <v>3.43</v>
      </c>
      <c r="J13" s="37">
        <v>3.44</v>
      </c>
      <c r="K13" s="37">
        <v>3.5</v>
      </c>
      <c r="L13" s="37">
        <v>3.46</v>
      </c>
      <c r="M13" s="12">
        <v>0.02</v>
      </c>
      <c r="N13" s="73">
        <v>3.09</v>
      </c>
      <c r="O13" s="73">
        <v>3.08</v>
      </c>
      <c r="P13" s="73">
        <v>3.17</v>
      </c>
      <c r="Q13" s="10">
        <v>3.14</v>
      </c>
      <c r="R13" s="10">
        <v>3.16</v>
      </c>
      <c r="S13" s="10">
        <v>3.2</v>
      </c>
      <c r="T13" s="10">
        <v>3.14</v>
      </c>
      <c r="U13" s="10">
        <v>3.37</v>
      </c>
      <c r="V13" s="73">
        <v>3.22</v>
      </c>
      <c r="W13" s="10">
        <v>3.21</v>
      </c>
      <c r="X13" s="73">
        <v>3.12</v>
      </c>
      <c r="Y13" s="10">
        <v>3.22</v>
      </c>
      <c r="Z13" s="73">
        <v>3.35</v>
      </c>
      <c r="AA13" s="73">
        <v>3.17</v>
      </c>
      <c r="AB13" s="12">
        <v>0.04</v>
      </c>
    </row>
    <row r="14" spans="1:28" x14ac:dyDescent="0.35">
      <c r="B14" s="9" t="s">
        <v>86</v>
      </c>
      <c r="C14" s="73">
        <v>98.53</v>
      </c>
      <c r="D14" s="37">
        <v>98.91</v>
      </c>
      <c r="E14" s="37">
        <v>98.66</v>
      </c>
      <c r="F14" s="37">
        <v>100</v>
      </c>
      <c r="G14" s="37">
        <v>99.39</v>
      </c>
      <c r="H14" s="37">
        <v>99.77</v>
      </c>
      <c r="I14" s="73">
        <v>100.01</v>
      </c>
      <c r="J14" s="37">
        <v>98.84</v>
      </c>
      <c r="K14" s="37">
        <v>100.05</v>
      </c>
      <c r="L14" s="37">
        <v>99.69</v>
      </c>
      <c r="M14" s="12"/>
      <c r="N14" s="73">
        <v>95.69</v>
      </c>
      <c r="O14" s="73">
        <v>94.859999999999985</v>
      </c>
      <c r="P14" s="73">
        <v>94.899999999999991</v>
      </c>
      <c r="Q14" s="10">
        <v>95.70999999999998</v>
      </c>
      <c r="R14" s="10">
        <v>98.81</v>
      </c>
      <c r="S14" s="10">
        <v>93.98</v>
      </c>
      <c r="T14" s="10">
        <v>95.779999999999987</v>
      </c>
      <c r="U14" s="10">
        <v>93.120000000000033</v>
      </c>
      <c r="V14" s="73">
        <v>96.2</v>
      </c>
      <c r="W14" s="10">
        <v>96.61999999999999</v>
      </c>
      <c r="X14" s="73">
        <v>92.330000000000013</v>
      </c>
      <c r="Y14" s="10">
        <v>93.86999999999999</v>
      </c>
      <c r="Z14" s="73">
        <v>100.17999999999999</v>
      </c>
      <c r="AA14" s="73">
        <v>91.96</v>
      </c>
      <c r="AB14" s="12"/>
    </row>
    <row r="15" spans="1:28" x14ac:dyDescent="0.35">
      <c r="B15" s="8" t="s">
        <v>87</v>
      </c>
      <c r="C15" s="98" t="s">
        <v>92</v>
      </c>
      <c r="D15" s="129"/>
      <c r="E15" s="129"/>
      <c r="F15" s="129"/>
      <c r="G15" s="129"/>
      <c r="H15" s="129"/>
      <c r="I15" s="129"/>
      <c r="J15" s="129"/>
      <c r="K15" s="129"/>
      <c r="L15" s="130"/>
      <c r="M15" s="7"/>
      <c r="N15" s="98" t="s">
        <v>100</v>
      </c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100"/>
      <c r="AB15" s="11"/>
    </row>
    <row r="16" spans="1:28" x14ac:dyDescent="0.35">
      <c r="B16" s="114" t="s">
        <v>120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32"/>
    </row>
    <row r="17" spans="2:27" x14ac:dyDescent="0.35">
      <c r="B17" s="21" t="s">
        <v>9</v>
      </c>
      <c r="C17" s="73">
        <v>0.71</v>
      </c>
      <c r="D17" s="10">
        <v>0.72</v>
      </c>
      <c r="E17" s="10">
        <v>0.71</v>
      </c>
      <c r="F17" s="10">
        <v>0.7</v>
      </c>
      <c r="G17" s="10">
        <v>0.72</v>
      </c>
      <c r="H17" s="10">
        <v>0.73</v>
      </c>
      <c r="I17" s="73">
        <v>0.74</v>
      </c>
      <c r="J17" s="10">
        <v>0.75</v>
      </c>
      <c r="K17" s="10">
        <v>0.75</v>
      </c>
      <c r="L17" s="10">
        <v>0.74</v>
      </c>
      <c r="M17" s="10"/>
      <c r="N17" s="73">
        <v>0.69207616262027738</v>
      </c>
      <c r="O17" s="73">
        <v>0.69767210400050772</v>
      </c>
      <c r="P17" s="73">
        <v>0.71749028899236866</v>
      </c>
      <c r="Q17" s="10">
        <v>0.70387083046259868</v>
      </c>
      <c r="R17" s="10">
        <v>0.68549838137027552</v>
      </c>
      <c r="S17" s="10">
        <v>0.73103385812400057</v>
      </c>
      <c r="T17" s="10">
        <v>0.70350296380936694</v>
      </c>
      <c r="U17" s="10">
        <v>0.77950043780583556</v>
      </c>
      <c r="V17" s="73">
        <v>0.71928732996793465</v>
      </c>
      <c r="W17" s="10">
        <v>0.71396073461004217</v>
      </c>
      <c r="X17" s="73">
        <v>0.72498644293529735</v>
      </c>
      <c r="Y17" s="10">
        <v>0.73908194819659601</v>
      </c>
      <c r="Z17" s="73">
        <v>0.71829005839014903</v>
      </c>
      <c r="AA17" s="73">
        <v>0.74053752035384723</v>
      </c>
    </row>
    <row r="18" spans="2:27" x14ac:dyDescent="0.35">
      <c r="B18" s="21" t="s">
        <v>8</v>
      </c>
      <c r="C18" s="73">
        <v>0.04</v>
      </c>
      <c r="D18" s="10">
        <v>0.05</v>
      </c>
      <c r="E18" s="10">
        <v>0.05</v>
      </c>
      <c r="F18" s="10">
        <v>7.0000000000000007E-2</v>
      </c>
      <c r="G18" s="10">
        <v>0.04</v>
      </c>
      <c r="H18" s="10">
        <v>0.02</v>
      </c>
      <c r="I18" s="73">
        <v>0.08</v>
      </c>
      <c r="J18" s="10">
        <v>0.06</v>
      </c>
      <c r="K18" s="10">
        <v>0.09</v>
      </c>
      <c r="L18" s="10">
        <v>0.1</v>
      </c>
      <c r="M18" s="10"/>
      <c r="N18" s="73">
        <v>6.4675132794815793E-2</v>
      </c>
      <c r="O18" s="73">
        <v>0.11704904522295453</v>
      </c>
      <c r="P18" s="73">
        <v>4.4718624241112906E-2</v>
      </c>
      <c r="Q18" s="10">
        <v>7.49504624940419E-2</v>
      </c>
      <c r="R18" s="10">
        <v>9.2313602399701475E-2</v>
      </c>
      <c r="S18" s="10">
        <v>3.819165824201394E-2</v>
      </c>
      <c r="T18" s="10">
        <v>0.10215176025353857</v>
      </c>
      <c r="U18" s="10">
        <v>2.1092401495697046E-2</v>
      </c>
      <c r="V18" s="73">
        <v>5.0924422701414909E-2</v>
      </c>
      <c r="W18" s="10">
        <v>7.098668681355022E-2</v>
      </c>
      <c r="X18" s="73">
        <v>3.8846893342901777E-2</v>
      </c>
      <c r="Y18" s="10">
        <v>4.8837460786523373E-2</v>
      </c>
      <c r="Z18" s="73">
        <v>5.8656462847046932E-2</v>
      </c>
      <c r="AA18" s="73">
        <v>3.1953514435061448E-2</v>
      </c>
    </row>
    <row r="19" spans="2:27" x14ac:dyDescent="0.35">
      <c r="B19" s="21" t="s">
        <v>7</v>
      </c>
      <c r="C19" s="73">
        <v>0.01</v>
      </c>
      <c r="D19" s="10">
        <v>0.02</v>
      </c>
      <c r="E19" s="10">
        <v>0.01</v>
      </c>
      <c r="F19" s="10">
        <v>0.01</v>
      </c>
      <c r="G19" s="10">
        <v>0.01</v>
      </c>
      <c r="H19" s="10">
        <v>0.01</v>
      </c>
      <c r="I19" s="73">
        <v>0.02</v>
      </c>
      <c r="J19" s="10">
        <v>0.02</v>
      </c>
      <c r="K19" s="10">
        <v>0.02</v>
      </c>
      <c r="L19" s="10">
        <v>0.02</v>
      </c>
      <c r="M19" s="10"/>
      <c r="N19" s="73">
        <v>1.1286148722728056E-2</v>
      </c>
      <c r="O19" s="73">
        <v>2.0926299365730875E-2</v>
      </c>
      <c r="P19" s="73">
        <v>2.0909736371004812E-2</v>
      </c>
      <c r="Q19" s="10">
        <v>1.3178332671352547E-2</v>
      </c>
      <c r="R19" s="10" t="s">
        <v>13</v>
      </c>
      <c r="S19" s="10">
        <v>2.3023315591325096E-2</v>
      </c>
      <c r="T19" s="10">
        <v>1.8816350328428537E-2</v>
      </c>
      <c r="U19" s="10">
        <v>3.4966975932991015E-2</v>
      </c>
      <c r="V19" s="73">
        <v>2.0636608766975609E-2</v>
      </c>
      <c r="W19" s="10">
        <v>1.4943708564288425E-2</v>
      </c>
      <c r="X19" s="73">
        <v>2.9272893818481742E-2</v>
      </c>
      <c r="Y19" s="10">
        <v>2.1204523388931674E-2</v>
      </c>
      <c r="Z19" s="73">
        <v>1.4406024281482452E-2</v>
      </c>
      <c r="AA19" s="73">
        <v>1.9619453785959508E-2</v>
      </c>
    </row>
    <row r="20" spans="2:27" x14ac:dyDescent="0.35">
      <c r="B20" s="21" t="s">
        <v>26</v>
      </c>
      <c r="C20" s="73">
        <v>0.23</v>
      </c>
      <c r="D20" s="10">
        <v>0.21</v>
      </c>
      <c r="E20" s="10">
        <v>0.23</v>
      </c>
      <c r="F20" s="10">
        <v>0.22</v>
      </c>
      <c r="G20" s="10">
        <v>0.23</v>
      </c>
      <c r="H20" s="10">
        <v>0.23</v>
      </c>
      <c r="I20" s="73">
        <v>0.16</v>
      </c>
      <c r="J20" s="10">
        <v>0.17</v>
      </c>
      <c r="K20" s="10">
        <v>0.14000000000000001</v>
      </c>
      <c r="L20" s="10">
        <v>0.13</v>
      </c>
      <c r="M20" s="10"/>
      <c r="N20" s="73">
        <v>0.2319625558621787</v>
      </c>
      <c r="O20" s="73">
        <v>0.16435255141080685</v>
      </c>
      <c r="P20" s="73">
        <v>0.21688135039551357</v>
      </c>
      <c r="Q20" s="10">
        <v>0.20800037437200686</v>
      </c>
      <c r="R20" s="10">
        <v>0.22218801623002304</v>
      </c>
      <c r="S20" s="10">
        <v>0.20775116804266036</v>
      </c>
      <c r="T20" s="10">
        <v>0.17552892560866595</v>
      </c>
      <c r="U20" s="10">
        <v>0.16444018476547639</v>
      </c>
      <c r="V20" s="73">
        <v>0.2091516385636748</v>
      </c>
      <c r="W20" s="10">
        <v>0.20010887001211916</v>
      </c>
      <c r="X20" s="73">
        <v>0.20689376990331909</v>
      </c>
      <c r="Y20" s="10">
        <v>0.19087606762794893</v>
      </c>
      <c r="Z20" s="73">
        <v>0.20864745448132155</v>
      </c>
      <c r="AA20" s="73">
        <v>0.20788951142513182</v>
      </c>
    </row>
    <row r="21" spans="2:27" x14ac:dyDescent="0.35">
      <c r="B21" s="21" t="s">
        <v>27</v>
      </c>
      <c r="C21" s="73">
        <v>1</v>
      </c>
      <c r="D21" s="10">
        <v>1</v>
      </c>
      <c r="E21" s="10">
        <v>1</v>
      </c>
      <c r="F21" s="10">
        <v>1</v>
      </c>
      <c r="G21" s="10">
        <v>1</v>
      </c>
      <c r="H21" s="10">
        <v>1</v>
      </c>
      <c r="I21" s="73">
        <v>1</v>
      </c>
      <c r="J21" s="10">
        <v>1</v>
      </c>
      <c r="K21" s="10">
        <v>1</v>
      </c>
      <c r="L21" s="10">
        <v>1</v>
      </c>
      <c r="M21" s="10"/>
      <c r="N21" s="73">
        <v>1</v>
      </c>
      <c r="O21" s="73">
        <v>1</v>
      </c>
      <c r="P21" s="73">
        <v>1</v>
      </c>
      <c r="Q21" s="10">
        <v>1</v>
      </c>
      <c r="R21" s="10">
        <v>1</v>
      </c>
      <c r="S21" s="10">
        <v>1</v>
      </c>
      <c r="T21" s="10">
        <v>1</v>
      </c>
      <c r="U21" s="10">
        <v>1</v>
      </c>
      <c r="V21" s="73">
        <v>1</v>
      </c>
      <c r="W21" s="10">
        <v>1</v>
      </c>
      <c r="X21" s="73">
        <v>1</v>
      </c>
      <c r="Y21" s="10">
        <v>1</v>
      </c>
      <c r="Z21" s="73">
        <v>1</v>
      </c>
      <c r="AA21" s="73">
        <v>1</v>
      </c>
    </row>
    <row r="22" spans="2:27" x14ac:dyDescent="0.35">
      <c r="B22" s="7" t="s">
        <v>18</v>
      </c>
      <c r="C22" s="73">
        <v>1</v>
      </c>
      <c r="D22" s="10">
        <v>1.04</v>
      </c>
      <c r="E22" s="10">
        <v>1.03</v>
      </c>
      <c r="F22" s="10">
        <v>1.05</v>
      </c>
      <c r="G22" s="10">
        <v>1.04</v>
      </c>
      <c r="H22" s="10">
        <v>1.06</v>
      </c>
      <c r="I22" s="73">
        <v>1.05</v>
      </c>
      <c r="J22" s="10">
        <v>1.1000000000000001</v>
      </c>
      <c r="K22" s="10">
        <v>1.0900000000000001</v>
      </c>
      <c r="L22" s="10">
        <v>1.0900000000000001</v>
      </c>
      <c r="M22" s="10"/>
      <c r="N22" s="73">
        <v>1.1699229214658844</v>
      </c>
      <c r="O22" s="73">
        <v>1.1090955939419234</v>
      </c>
      <c r="P22" s="73">
        <v>1.0844135538906405</v>
      </c>
      <c r="Q22" s="10">
        <v>1.1473389712255198</v>
      </c>
      <c r="R22" s="10">
        <v>1.1483436368486442</v>
      </c>
      <c r="S22" s="10">
        <v>1.1212207312680003</v>
      </c>
      <c r="T22" s="10">
        <v>1.1676843438050852</v>
      </c>
      <c r="U22" s="10">
        <v>1.1649788689141198</v>
      </c>
      <c r="V22" s="73">
        <v>1.0806901548285461</v>
      </c>
      <c r="W22" s="10">
        <v>1.1228128062536831</v>
      </c>
      <c r="X22" s="73">
        <v>1.1350262048937094</v>
      </c>
      <c r="Y22" s="10">
        <v>1.0621509071491955</v>
      </c>
      <c r="Z22" s="73">
        <v>1.10746913940368</v>
      </c>
      <c r="AA22" s="73">
        <v>1.0864886469443389</v>
      </c>
    </row>
    <row r="23" spans="2:27" x14ac:dyDescent="0.35">
      <c r="B23" s="7" t="s">
        <v>16</v>
      </c>
      <c r="C23" s="73">
        <v>0.96</v>
      </c>
      <c r="D23" s="10">
        <v>0.92</v>
      </c>
      <c r="E23" s="10">
        <v>0.93</v>
      </c>
      <c r="F23" s="10">
        <v>0.91</v>
      </c>
      <c r="G23" s="10">
        <v>0.92</v>
      </c>
      <c r="H23" s="10">
        <v>0.89</v>
      </c>
      <c r="I23" s="73">
        <v>0.91</v>
      </c>
      <c r="J23" s="10">
        <v>0.85</v>
      </c>
      <c r="K23" s="10">
        <v>0.86</v>
      </c>
      <c r="L23" s="10">
        <v>0.87</v>
      </c>
      <c r="M23" s="10"/>
      <c r="N23" s="73">
        <v>0.78843998589991571</v>
      </c>
      <c r="O23" s="73">
        <v>0.84879436867325886</v>
      </c>
      <c r="P23" s="73">
        <v>0.87501247803296656</v>
      </c>
      <c r="Q23" s="10">
        <v>0.80503545161660472</v>
      </c>
      <c r="R23" s="10">
        <v>0.81132858120493268</v>
      </c>
      <c r="S23" s="10">
        <v>0.84389398147447681</v>
      </c>
      <c r="T23" s="10">
        <v>0.78769001267261929</v>
      </c>
      <c r="U23" s="10">
        <v>0.79048510996175803</v>
      </c>
      <c r="V23" s="73">
        <v>0.87926586324553335</v>
      </c>
      <c r="W23" s="10">
        <v>0.82993236131593007</v>
      </c>
      <c r="X23" s="73">
        <v>0.8279472247286922</v>
      </c>
      <c r="Y23" s="10">
        <v>0.89822703524833547</v>
      </c>
      <c r="Z23" s="73">
        <v>0.83843480510105417</v>
      </c>
      <c r="AA23" s="73">
        <v>0.87163406750744132</v>
      </c>
    </row>
    <row r="24" spans="2:27" x14ac:dyDescent="0.35">
      <c r="B24" s="7" t="s">
        <v>17</v>
      </c>
      <c r="C24" s="73">
        <v>0.04</v>
      </c>
      <c r="D24" s="10">
        <v>0.04</v>
      </c>
      <c r="E24" s="10">
        <v>0.04</v>
      </c>
      <c r="F24" s="10">
        <v>0.04</v>
      </c>
      <c r="G24" s="10">
        <v>0.03</v>
      </c>
      <c r="H24" s="10">
        <v>0.05</v>
      </c>
      <c r="I24" s="73">
        <v>0.04</v>
      </c>
      <c r="J24" s="10">
        <v>0.05</v>
      </c>
      <c r="K24" s="10">
        <v>0.04</v>
      </c>
      <c r="L24" s="10">
        <v>0.04</v>
      </c>
      <c r="M24" s="10"/>
      <c r="N24" s="73">
        <v>4.163709263419986E-2</v>
      </c>
      <c r="O24" s="73">
        <v>4.2110037384817736E-2</v>
      </c>
      <c r="P24" s="73">
        <v>4.0573968076392943E-2</v>
      </c>
      <c r="Q24" s="10">
        <v>4.7625577157875493E-2</v>
      </c>
      <c r="R24" s="10">
        <v>4.0327781946423183E-2</v>
      </c>
      <c r="S24" s="10">
        <v>3.4885287257522976E-2</v>
      </c>
      <c r="T24" s="10">
        <v>4.4625643522295505E-2</v>
      </c>
      <c r="U24" s="10">
        <v>4.4536021124122194E-2</v>
      </c>
      <c r="V24" s="73">
        <v>4.0043981925920499E-2</v>
      </c>
      <c r="W24" s="10">
        <v>4.725483243038691E-2</v>
      </c>
      <c r="X24" s="73">
        <v>3.7026570377598406E-2</v>
      </c>
      <c r="Y24" s="10">
        <v>3.9622057602469077E-2</v>
      </c>
      <c r="Z24" s="73">
        <v>5.4096055495265874E-2</v>
      </c>
      <c r="AA24" s="73">
        <v>4.1877285548219838E-2</v>
      </c>
    </row>
    <row r="25" spans="2:27" x14ac:dyDescent="0.35">
      <c r="B25" s="7" t="s">
        <v>28</v>
      </c>
      <c r="C25" s="73">
        <v>2</v>
      </c>
      <c r="D25" s="10">
        <v>2</v>
      </c>
      <c r="E25" s="10">
        <v>2</v>
      </c>
      <c r="F25" s="10">
        <v>2</v>
      </c>
      <c r="G25" s="10">
        <v>2</v>
      </c>
      <c r="H25" s="10">
        <v>2</v>
      </c>
      <c r="I25" s="73">
        <v>2</v>
      </c>
      <c r="J25" s="10">
        <v>2</v>
      </c>
      <c r="K25" s="10">
        <v>2</v>
      </c>
      <c r="L25" s="10">
        <v>2</v>
      </c>
      <c r="M25" s="10"/>
      <c r="N25" s="73">
        <v>1.9999999999999998</v>
      </c>
      <c r="O25" s="73">
        <v>2</v>
      </c>
      <c r="P25" s="73">
        <v>2</v>
      </c>
      <c r="Q25" s="10">
        <v>2</v>
      </c>
      <c r="R25" s="10">
        <v>2</v>
      </c>
      <c r="S25" s="10">
        <v>2</v>
      </c>
      <c r="T25" s="10">
        <v>2</v>
      </c>
      <c r="U25" s="10">
        <v>2</v>
      </c>
      <c r="V25" s="73">
        <v>2</v>
      </c>
      <c r="W25" s="10">
        <v>2</v>
      </c>
      <c r="X25" s="73">
        <v>2</v>
      </c>
      <c r="Y25" s="10">
        <v>2</v>
      </c>
      <c r="Z25" s="73">
        <v>2</v>
      </c>
      <c r="AA25" s="73">
        <v>2</v>
      </c>
    </row>
    <row r="26" spans="2:27" x14ac:dyDescent="0.35">
      <c r="B26" s="7" t="s">
        <v>6</v>
      </c>
      <c r="C26" s="73">
        <v>2.83</v>
      </c>
      <c r="D26" s="10">
        <v>2.74</v>
      </c>
      <c r="E26" s="10">
        <v>2.71</v>
      </c>
      <c r="F26" s="10">
        <v>2.72</v>
      </c>
      <c r="G26" s="10">
        <v>2.73</v>
      </c>
      <c r="H26" s="10">
        <v>2.7</v>
      </c>
      <c r="I26" s="73">
        <v>2.84</v>
      </c>
      <c r="J26" s="10">
        <v>2.74</v>
      </c>
      <c r="K26" s="10">
        <v>2.74</v>
      </c>
      <c r="L26" s="10">
        <v>2.77</v>
      </c>
      <c r="M26" s="10"/>
      <c r="N26" s="73">
        <v>2.518288146072635</v>
      </c>
      <c r="O26" s="73">
        <v>2.5769807276130221</v>
      </c>
      <c r="P26" s="73">
        <v>2.5769118425156154</v>
      </c>
      <c r="Q26" s="10">
        <v>2.5599614291050568</v>
      </c>
      <c r="R26" s="10">
        <v>2.5869380679176617</v>
      </c>
      <c r="S26" s="10">
        <v>2.5934292633968026</v>
      </c>
      <c r="T26" s="10">
        <v>2.5698513664095142</v>
      </c>
      <c r="U26" s="10">
        <v>2.4796652363064347</v>
      </c>
      <c r="V26" s="73">
        <v>2.5887449015739783</v>
      </c>
      <c r="W26" s="10">
        <v>2.5322962072760129</v>
      </c>
      <c r="X26" s="73">
        <v>2.5536083897603241</v>
      </c>
      <c r="Y26" s="10">
        <v>2.5279617280241666</v>
      </c>
      <c r="Z26" s="73">
        <v>2.5576881524681614</v>
      </c>
      <c r="AA26" s="73">
        <v>2.5923316485129417</v>
      </c>
    </row>
    <row r="27" spans="2:27" x14ac:dyDescent="0.35">
      <c r="B27" s="7" t="s">
        <v>82</v>
      </c>
      <c r="C27" s="73">
        <v>-0.31199999999999761</v>
      </c>
      <c r="D27" s="10">
        <v>5.2000000000006708E-2</v>
      </c>
      <c r="E27" s="10">
        <v>0.16600000000000392</v>
      </c>
      <c r="F27" s="10">
        <v>0.11399999999999721</v>
      </c>
      <c r="G27" s="10">
        <v>0.12800000000000011</v>
      </c>
      <c r="H27" s="10">
        <v>0.17799999999999727</v>
      </c>
      <c r="I27" s="73">
        <v>-5.7999999999999829E-2</v>
      </c>
      <c r="J27" s="77">
        <v>0.22399999999999665</v>
      </c>
      <c r="K27" s="77">
        <v>0.16399999999999437</v>
      </c>
      <c r="L27" s="77">
        <v>7.6000000000000512E-2</v>
      </c>
      <c r="M27" s="10"/>
      <c r="N27" s="73">
        <v>0.51176418149366754</v>
      </c>
      <c r="O27" s="73">
        <v>0.4376546855695338</v>
      </c>
      <c r="P27" s="73">
        <v>0.46453378542395285</v>
      </c>
      <c r="Q27" s="77">
        <v>0.41980005877104531</v>
      </c>
      <c r="R27" s="77">
        <v>0.35108629584094331</v>
      </c>
      <c r="S27" s="77">
        <v>0.4003656279146881</v>
      </c>
      <c r="T27" s="77">
        <v>0.37976662694657648</v>
      </c>
      <c r="U27" s="77">
        <v>0.4500446305740553</v>
      </c>
      <c r="V27" s="73">
        <v>0.41507064262110305</v>
      </c>
      <c r="W27" s="77">
        <v>0.44844133239709549</v>
      </c>
      <c r="X27" s="73">
        <v>0.54227973619500602</v>
      </c>
      <c r="Y27" s="77">
        <v>0.45735842107681179</v>
      </c>
      <c r="Z27" s="73">
        <v>0.45811685573245597</v>
      </c>
      <c r="AA27" s="73">
        <v>0.44205336854743393</v>
      </c>
    </row>
    <row r="28" spans="2:27" x14ac:dyDescent="0.35">
      <c r="B28" s="7" t="s">
        <v>83</v>
      </c>
      <c r="C28" s="73">
        <v>0.47199999999999764</v>
      </c>
      <c r="D28" s="10">
        <v>0.2079999999999933</v>
      </c>
      <c r="E28" s="10">
        <v>0.1139999999999961</v>
      </c>
      <c r="F28" s="10">
        <v>0.1560000000000028</v>
      </c>
      <c r="G28" s="10">
        <v>0.1419999999999999</v>
      </c>
      <c r="H28" s="10">
        <v>0.11200000000000271</v>
      </c>
      <c r="I28" s="73">
        <v>0.20799999999999982</v>
      </c>
      <c r="J28" s="77">
        <v>2.6000000000003354E-2</v>
      </c>
      <c r="K28" s="77">
        <v>8.6000000000005627E-2</v>
      </c>
      <c r="L28" s="77">
        <v>0.1539999999999995</v>
      </c>
      <c r="M28" s="10"/>
      <c r="N28" s="73">
        <v>-4.1934617075307545E-2</v>
      </c>
      <c r="O28" s="73">
        <v>-2.1311667238542276E-2</v>
      </c>
      <c r="P28" s="73">
        <v>-5.6121761621728772E-2</v>
      </c>
      <c r="Q28" s="77">
        <v>1.0988898998171015E-2</v>
      </c>
      <c r="R28" s="77">
        <v>6.1975636241392573E-2</v>
      </c>
      <c r="S28" s="77">
        <v>6.2051086885104301E-3</v>
      </c>
      <c r="T28" s="77">
        <v>3.9816544968811374E-2</v>
      </c>
      <c r="U28" s="77">
        <v>4.983793786191848E-2</v>
      </c>
      <c r="V28" s="73">
        <v>-1.3032909234363177E-2</v>
      </c>
      <c r="W28" s="77">
        <v>6.1515905444279317E-3</v>
      </c>
      <c r="X28" s="73">
        <v>-0.11506445776711971</v>
      </c>
      <c r="Y28" s="77">
        <v>-2.9091950807147438E-3</v>
      </c>
      <c r="Z28" s="73">
        <v>-2.5916313978563421E-2</v>
      </c>
      <c r="AA28" s="73">
        <v>-5.6417832504800258E-2</v>
      </c>
    </row>
    <row r="29" spans="2:27" x14ac:dyDescent="0.35">
      <c r="B29" s="7" t="s">
        <v>16</v>
      </c>
      <c r="C29" s="73">
        <v>0.16</v>
      </c>
      <c r="D29" s="10">
        <v>0.26</v>
      </c>
      <c r="E29" s="10">
        <v>0.28000000000000003</v>
      </c>
      <c r="F29" s="10">
        <v>0.27</v>
      </c>
      <c r="G29" s="10">
        <v>0.27</v>
      </c>
      <c r="H29" s="10">
        <v>0.28999999999999998</v>
      </c>
      <c r="I29" s="73">
        <v>0.15</v>
      </c>
      <c r="J29" s="10">
        <v>0.25</v>
      </c>
      <c r="K29" s="10">
        <v>0.25</v>
      </c>
      <c r="L29" s="10">
        <v>0.23</v>
      </c>
      <c r="M29" s="10"/>
      <c r="N29" s="73">
        <v>0.46982956441835999</v>
      </c>
      <c r="O29" s="73">
        <v>0.41634301833099152</v>
      </c>
      <c r="P29" s="73">
        <v>0.40841202380222408</v>
      </c>
      <c r="Q29" s="10">
        <v>0.43078895776921633</v>
      </c>
      <c r="R29" s="10">
        <v>0.41306193208233588</v>
      </c>
      <c r="S29" s="10">
        <v>0.40657073660319853</v>
      </c>
      <c r="T29" s="10">
        <v>0.41958317191538785</v>
      </c>
      <c r="U29" s="10">
        <v>0.49988256843597378</v>
      </c>
      <c r="V29" s="73">
        <v>0.40203773338673987</v>
      </c>
      <c r="W29" s="10">
        <v>0.45459292294152343</v>
      </c>
      <c r="X29" s="73">
        <v>0.42721527842788631</v>
      </c>
      <c r="Y29" s="10">
        <v>0.45444922599609705</v>
      </c>
      <c r="Z29" s="73">
        <v>0.43220054175389255</v>
      </c>
      <c r="AA29" s="73">
        <v>0.38563553604263368</v>
      </c>
    </row>
    <row r="30" spans="2:27" x14ac:dyDescent="0.35">
      <c r="B30" s="7" t="s">
        <v>15</v>
      </c>
      <c r="C30" s="73">
        <v>8.0000000000000002E-3</v>
      </c>
      <c r="D30" s="10">
        <v>7.0000000000000001E-3</v>
      </c>
      <c r="E30" s="10">
        <v>1.0999999999999999E-2</v>
      </c>
      <c r="F30" s="10">
        <v>8.9999999999999993E-3</v>
      </c>
      <c r="G30" s="10">
        <v>8.0000000000000002E-3</v>
      </c>
      <c r="H30" s="10">
        <v>1.2999999999999999E-2</v>
      </c>
      <c r="I30" s="73">
        <v>7.0000000000000001E-3</v>
      </c>
      <c r="J30" s="10">
        <v>8.9999999999999993E-3</v>
      </c>
      <c r="K30" s="10">
        <v>8.9999999999999993E-3</v>
      </c>
      <c r="L30" s="10">
        <v>6.0000000000000001E-3</v>
      </c>
      <c r="M30" s="10"/>
      <c r="N30" s="73">
        <v>1.1882289509004313E-2</v>
      </c>
      <c r="O30" s="73">
        <v>6.6762540559863245E-3</v>
      </c>
      <c r="P30" s="73">
        <v>1.4676133682159523E-2</v>
      </c>
      <c r="Q30" s="10">
        <v>9.249613125727146E-3</v>
      </c>
      <c r="R30" s="10">
        <v>0</v>
      </c>
      <c r="S30" s="10">
        <v>0</v>
      </c>
      <c r="T30" s="10">
        <v>1.0565461675099754E-2</v>
      </c>
      <c r="U30" s="10">
        <v>2.0452195257590192E-2</v>
      </c>
      <c r="V30" s="73">
        <v>9.2173650392827905E-3</v>
      </c>
      <c r="W30" s="10">
        <v>1.311086978246476E-2</v>
      </c>
      <c r="X30" s="73">
        <v>1.9176331811790511E-2</v>
      </c>
      <c r="Y30" s="10">
        <v>1.7589045979737448E-2</v>
      </c>
      <c r="Z30" s="73">
        <v>1.0111305777946189E-2</v>
      </c>
      <c r="AA30" s="73">
        <v>2.203281544442395E-2</v>
      </c>
    </row>
    <row r="31" spans="2:27" x14ac:dyDescent="0.35">
      <c r="B31" s="7" t="s">
        <v>29</v>
      </c>
      <c r="C31" s="73">
        <v>3</v>
      </c>
      <c r="D31" s="10">
        <v>3</v>
      </c>
      <c r="E31" s="10">
        <v>3</v>
      </c>
      <c r="F31" s="10">
        <v>3</v>
      </c>
      <c r="G31" s="10">
        <v>3</v>
      </c>
      <c r="H31" s="10">
        <v>3</v>
      </c>
      <c r="I31" s="73">
        <v>3</v>
      </c>
      <c r="J31" s="10">
        <v>3</v>
      </c>
      <c r="K31" s="10">
        <v>3</v>
      </c>
      <c r="L31" s="10">
        <v>3</v>
      </c>
      <c r="M31" s="10"/>
      <c r="N31" s="73">
        <v>2.9999999999999996</v>
      </c>
      <c r="O31" s="73">
        <v>2.9999999999999996</v>
      </c>
      <c r="P31" s="73">
        <v>2.9999999999999991</v>
      </c>
      <c r="Q31" s="10">
        <v>3.0000000000000004</v>
      </c>
      <c r="R31" s="10">
        <v>2.9999999999999973</v>
      </c>
      <c r="S31" s="10">
        <v>3.0000000000000009</v>
      </c>
      <c r="T31" s="10">
        <v>3.0000000000000018</v>
      </c>
      <c r="U31" s="10">
        <v>3</v>
      </c>
      <c r="V31" s="73">
        <v>3.0000000000000009</v>
      </c>
      <c r="W31" s="10">
        <v>3.0000000000000013</v>
      </c>
      <c r="X31" s="73">
        <v>3.0000000000000009</v>
      </c>
      <c r="Y31" s="10">
        <v>3.0000000000000009</v>
      </c>
      <c r="Z31" s="73">
        <v>3</v>
      </c>
      <c r="AA31" s="73">
        <v>2.9999999999999991</v>
      </c>
    </row>
    <row r="32" spans="2:27" x14ac:dyDescent="0.35">
      <c r="B32" s="7" t="s">
        <v>5</v>
      </c>
      <c r="C32" s="73">
        <v>10.7</v>
      </c>
      <c r="D32" s="10">
        <v>10.37</v>
      </c>
      <c r="E32" s="10">
        <v>10.32</v>
      </c>
      <c r="F32" s="10">
        <v>10.36</v>
      </c>
      <c r="G32" s="10">
        <v>10.35</v>
      </c>
      <c r="H32" s="10">
        <v>10.32</v>
      </c>
      <c r="I32" s="73">
        <v>10.35</v>
      </c>
      <c r="J32" s="10">
        <v>10.17</v>
      </c>
      <c r="K32" s="10">
        <v>10.220000000000001</v>
      </c>
      <c r="L32" s="10">
        <v>10.25</v>
      </c>
      <c r="M32" s="10"/>
      <c r="N32" s="73">
        <v>10.166859500555136</v>
      </c>
      <c r="O32" s="73">
        <v>10.11543833075055</v>
      </c>
      <c r="P32" s="73">
        <v>10.125173718720625</v>
      </c>
      <c r="Q32" s="10">
        <v>10.196561327573097</v>
      </c>
      <c r="R32" s="10">
        <v>10.284163652471424</v>
      </c>
      <c r="S32" s="10">
        <v>10.190932961139843</v>
      </c>
      <c r="T32" s="10">
        <v>10.185963658573945</v>
      </c>
      <c r="U32" s="10">
        <v>10.158858951436818</v>
      </c>
      <c r="V32" s="73">
        <v>10.166264755523052</v>
      </c>
      <c r="W32" s="10">
        <v>10.178205882209793</v>
      </c>
      <c r="X32" s="73">
        <v>10.043380086505923</v>
      </c>
      <c r="Y32" s="10">
        <v>10.149173303178559</v>
      </c>
      <c r="Z32" s="73">
        <v>10.158213810443332</v>
      </c>
      <c r="AA32" s="73">
        <v>10.109819409689951</v>
      </c>
    </row>
    <row r="33" spans="2:27" x14ac:dyDescent="0.35">
      <c r="B33" s="7" t="s">
        <v>6</v>
      </c>
      <c r="C33" s="73">
        <v>1.3</v>
      </c>
      <c r="D33" s="10">
        <v>1.63</v>
      </c>
      <c r="E33" s="10">
        <v>1.68</v>
      </c>
      <c r="F33" s="10">
        <v>1.64</v>
      </c>
      <c r="G33" s="10">
        <v>1.65</v>
      </c>
      <c r="H33" s="10">
        <v>1.68</v>
      </c>
      <c r="I33" s="73">
        <v>1.65</v>
      </c>
      <c r="J33" s="10">
        <v>1.83</v>
      </c>
      <c r="K33" s="10">
        <v>1.78</v>
      </c>
      <c r="L33" s="10">
        <v>1.75</v>
      </c>
      <c r="M33" s="10"/>
      <c r="N33" s="73">
        <v>1.8331404994448643</v>
      </c>
      <c r="O33" s="73">
        <v>1.8845616692494502</v>
      </c>
      <c r="P33" s="73">
        <v>1.8748262812793755</v>
      </c>
      <c r="Q33" s="10">
        <v>1.8034386724269034</v>
      </c>
      <c r="R33" s="10">
        <v>1.7158363475285761</v>
      </c>
      <c r="S33" s="10">
        <v>1.8090670388601566</v>
      </c>
      <c r="T33" s="10">
        <v>1.8140363414260552</v>
      </c>
      <c r="U33" s="10">
        <v>1.8411410485631823</v>
      </c>
      <c r="V33" s="73">
        <v>1.8337352444769479</v>
      </c>
      <c r="W33" s="10">
        <v>1.8217941177902066</v>
      </c>
      <c r="X33" s="73">
        <v>1.9566199134940767</v>
      </c>
      <c r="Y33" s="10">
        <v>1.8508266968214411</v>
      </c>
      <c r="Z33" s="73">
        <v>1.8417861895566681</v>
      </c>
      <c r="AA33" s="73">
        <v>1.8901805903100488</v>
      </c>
    </row>
    <row r="34" spans="2:27" x14ac:dyDescent="0.35">
      <c r="B34" s="7" t="s">
        <v>30</v>
      </c>
      <c r="C34" s="73">
        <v>12</v>
      </c>
      <c r="D34" s="10">
        <v>12</v>
      </c>
      <c r="E34" s="10">
        <v>12</v>
      </c>
      <c r="F34" s="10">
        <v>12</v>
      </c>
      <c r="G34" s="10">
        <v>12</v>
      </c>
      <c r="H34" s="10">
        <v>12</v>
      </c>
      <c r="I34" s="73">
        <v>12</v>
      </c>
      <c r="J34" s="10">
        <v>12</v>
      </c>
      <c r="K34" s="10">
        <v>12</v>
      </c>
      <c r="L34" s="10">
        <v>12</v>
      </c>
      <c r="M34" s="10"/>
      <c r="N34" s="73">
        <v>12</v>
      </c>
      <c r="O34" s="73">
        <v>12</v>
      </c>
      <c r="P34" s="73">
        <v>12</v>
      </c>
      <c r="Q34" s="10">
        <v>12</v>
      </c>
      <c r="R34" s="10">
        <v>12</v>
      </c>
      <c r="S34" s="10">
        <v>12</v>
      </c>
      <c r="T34" s="10">
        <v>12</v>
      </c>
      <c r="U34" s="10">
        <v>12</v>
      </c>
      <c r="V34" s="73">
        <v>12</v>
      </c>
      <c r="W34" s="10">
        <v>12</v>
      </c>
      <c r="X34" s="73">
        <v>12</v>
      </c>
      <c r="Y34" s="10">
        <v>12</v>
      </c>
      <c r="Z34" s="73">
        <v>12</v>
      </c>
      <c r="AA34" s="73">
        <v>12</v>
      </c>
    </row>
    <row r="35" spans="2:27" x14ac:dyDescent="0.35">
      <c r="B35" s="18" t="s">
        <v>31</v>
      </c>
      <c r="C35" s="74">
        <v>0.46</v>
      </c>
      <c r="D35" s="58">
        <v>0.46</v>
      </c>
      <c r="E35" s="58">
        <v>0.45</v>
      </c>
      <c r="F35" s="58">
        <v>0.46</v>
      </c>
      <c r="G35" s="58">
        <v>0.46</v>
      </c>
      <c r="H35" s="58">
        <v>0.46</v>
      </c>
      <c r="I35" s="74">
        <v>0.49</v>
      </c>
      <c r="J35" s="58">
        <v>0.49</v>
      </c>
      <c r="K35" s="58">
        <v>0.49</v>
      </c>
      <c r="L35" s="58">
        <v>0.49</v>
      </c>
      <c r="M35" s="10"/>
      <c r="N35" s="74">
        <v>0.47368569002509237</v>
      </c>
      <c r="O35" s="74">
        <v>0.45899757837692856</v>
      </c>
      <c r="P35" s="74">
        <v>0.45026081217558783</v>
      </c>
      <c r="Q35" s="58">
        <v>0.47200270823940865</v>
      </c>
      <c r="R35" s="58">
        <v>0.47588651645492114</v>
      </c>
      <c r="S35" s="58">
        <v>0.46589976110594999</v>
      </c>
      <c r="T35" s="58">
        <v>0.48259731566934488</v>
      </c>
      <c r="U35" s="58">
        <v>0.46601343744037427</v>
      </c>
      <c r="V35" s="74">
        <v>0.44990556967847173</v>
      </c>
      <c r="W35" s="58">
        <v>0.45743340810586708</v>
      </c>
      <c r="X35" s="74">
        <v>0.46762486005315063</v>
      </c>
      <c r="Y35" s="58">
        <v>0.43274511279333533</v>
      </c>
      <c r="Z35" s="74">
        <v>0.45533627691944728</v>
      </c>
      <c r="AA35" s="74">
        <v>0.45542943611019482</v>
      </c>
    </row>
    <row r="36" spans="2:27" x14ac:dyDescent="0.35">
      <c r="B36" s="83"/>
      <c r="C36" s="84"/>
      <c r="D36" s="82" t="s">
        <v>119</v>
      </c>
      <c r="E36" s="82"/>
      <c r="F36" s="82"/>
      <c r="G36" s="64"/>
      <c r="H36" s="64"/>
      <c r="I36" s="75"/>
      <c r="J36" s="64"/>
      <c r="K36" s="64"/>
      <c r="L36" s="64"/>
      <c r="M36" s="76"/>
      <c r="N36" s="75"/>
      <c r="O36" s="75"/>
      <c r="P36" s="75"/>
      <c r="Q36" s="64"/>
      <c r="R36" s="64"/>
      <c r="S36" s="64"/>
      <c r="T36" s="64"/>
      <c r="U36" s="64"/>
      <c r="V36" s="75"/>
      <c r="W36" s="64"/>
      <c r="X36" s="75"/>
      <c r="Y36" s="64"/>
      <c r="Z36" s="75"/>
      <c r="AA36" s="75"/>
    </row>
  </sheetData>
  <mergeCells count="7">
    <mergeCell ref="AB2:AB3"/>
    <mergeCell ref="C15:L15"/>
    <mergeCell ref="M2:M3"/>
    <mergeCell ref="B16:AA16"/>
    <mergeCell ref="N15:AA15"/>
    <mergeCell ref="C4:L4"/>
    <mergeCell ref="N4:AA4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9"/>
  <sheetViews>
    <sheetView workbookViewId="0">
      <selection activeCell="B27" sqref="B27"/>
    </sheetView>
  </sheetViews>
  <sheetFormatPr defaultRowHeight="14.5" x14ac:dyDescent="0.35"/>
  <cols>
    <col min="2" max="2" width="17.54296875" customWidth="1"/>
    <col min="12" max="12" width="11.1796875" customWidth="1"/>
    <col min="13" max="13" width="12.26953125" customWidth="1"/>
  </cols>
  <sheetData>
    <row r="1" spans="1:14" ht="22.5" x14ac:dyDescent="0.45">
      <c r="A1" s="1" t="s">
        <v>139</v>
      </c>
    </row>
    <row r="2" spans="1:14" x14ac:dyDescent="0.35">
      <c r="B2" s="21" t="s">
        <v>75</v>
      </c>
      <c r="C2" s="21">
        <v>1</v>
      </c>
      <c r="D2" s="21">
        <v>2</v>
      </c>
      <c r="E2" s="21">
        <v>3</v>
      </c>
      <c r="F2" s="21">
        <v>4</v>
      </c>
      <c r="G2" s="21">
        <v>5</v>
      </c>
      <c r="H2" s="21">
        <v>6</v>
      </c>
      <c r="I2" s="21">
        <v>7</v>
      </c>
      <c r="J2" s="21">
        <v>8</v>
      </c>
      <c r="K2" s="21">
        <v>9</v>
      </c>
      <c r="L2" s="22">
        <v>10</v>
      </c>
      <c r="M2" s="22">
        <v>11</v>
      </c>
      <c r="N2" s="101" t="s">
        <v>76</v>
      </c>
    </row>
    <row r="3" spans="1:14" x14ac:dyDescent="0.35">
      <c r="B3" s="9" t="s">
        <v>84</v>
      </c>
      <c r="C3" s="21">
        <v>31</v>
      </c>
      <c r="D3" s="21">
        <v>32</v>
      </c>
      <c r="E3" s="21">
        <v>34</v>
      </c>
      <c r="F3" s="21">
        <v>35</v>
      </c>
      <c r="G3" s="21">
        <v>36</v>
      </c>
      <c r="H3" s="21">
        <v>39</v>
      </c>
      <c r="I3" s="21">
        <v>43</v>
      </c>
      <c r="J3" s="21">
        <v>4</v>
      </c>
      <c r="K3" s="21">
        <v>16</v>
      </c>
      <c r="L3" s="22">
        <v>41</v>
      </c>
      <c r="M3" s="22">
        <v>42</v>
      </c>
      <c r="N3" s="102"/>
    </row>
    <row r="4" spans="1:14" ht="53.25" customHeight="1" x14ac:dyDescent="0.35">
      <c r="B4" s="49" t="s">
        <v>122</v>
      </c>
      <c r="C4" s="91" t="s">
        <v>121</v>
      </c>
      <c r="D4" s="92"/>
      <c r="E4" s="92"/>
      <c r="F4" s="92"/>
      <c r="G4" s="92"/>
      <c r="H4" s="92"/>
      <c r="I4" s="92"/>
      <c r="J4" s="92"/>
      <c r="K4" s="92"/>
      <c r="L4" s="89" t="s">
        <v>123</v>
      </c>
      <c r="M4" s="90"/>
      <c r="N4" s="103"/>
    </row>
    <row r="5" spans="1:14" ht="16" x14ac:dyDescent="0.35">
      <c r="B5" s="18" t="s">
        <v>64</v>
      </c>
      <c r="C5" s="37" t="s">
        <v>0</v>
      </c>
      <c r="D5" s="37" t="s">
        <v>0</v>
      </c>
      <c r="E5" s="37">
        <v>0.46</v>
      </c>
      <c r="F5" s="37">
        <v>0.06</v>
      </c>
      <c r="G5" s="37">
        <v>0.59</v>
      </c>
      <c r="H5" s="37" t="s">
        <v>0</v>
      </c>
      <c r="I5" s="37" t="s">
        <v>0</v>
      </c>
      <c r="J5" s="37" t="s">
        <v>0</v>
      </c>
      <c r="K5" s="37">
        <v>7.0000000000000007E-2</v>
      </c>
      <c r="L5" s="38" t="s">
        <v>0</v>
      </c>
      <c r="M5" s="38" t="s">
        <v>0</v>
      </c>
      <c r="N5" s="43">
        <v>0.04</v>
      </c>
    </row>
    <row r="6" spans="1:14" ht="16" x14ac:dyDescent="0.35">
      <c r="B6" s="18" t="s">
        <v>68</v>
      </c>
      <c r="C6" s="37">
        <v>0.27</v>
      </c>
      <c r="D6" s="37">
        <v>0.37</v>
      </c>
      <c r="E6" s="37">
        <v>0.21</v>
      </c>
      <c r="F6" s="37">
        <v>0.28999999999999998</v>
      </c>
      <c r="G6" s="37">
        <v>0.33</v>
      </c>
      <c r="H6" s="37">
        <v>0.25</v>
      </c>
      <c r="I6" s="37">
        <v>0.26</v>
      </c>
      <c r="J6" s="37">
        <v>0.2</v>
      </c>
      <c r="K6" s="37">
        <v>0.38</v>
      </c>
      <c r="L6" s="38">
        <v>0.21</v>
      </c>
      <c r="M6" s="38">
        <v>0.32</v>
      </c>
      <c r="N6" s="43">
        <v>0.06</v>
      </c>
    </row>
    <row r="7" spans="1:14" ht="16" x14ac:dyDescent="0.35">
      <c r="B7" s="18" t="s">
        <v>69</v>
      </c>
      <c r="C7" s="37">
        <v>64.17</v>
      </c>
      <c r="D7" s="37">
        <v>63.75</v>
      </c>
      <c r="E7" s="37">
        <v>60.57</v>
      </c>
      <c r="F7" s="37">
        <v>61.02</v>
      </c>
      <c r="G7" s="37">
        <v>60.73</v>
      </c>
      <c r="H7" s="37">
        <v>61.66</v>
      </c>
      <c r="I7" s="37">
        <v>62</v>
      </c>
      <c r="J7" s="37">
        <v>62.16</v>
      </c>
      <c r="K7" s="37">
        <v>61.55</v>
      </c>
      <c r="L7" s="38">
        <v>63.96</v>
      </c>
      <c r="M7" s="38">
        <v>64.02</v>
      </c>
      <c r="N7" s="43">
        <v>0.06</v>
      </c>
    </row>
    <row r="8" spans="1:14" x14ac:dyDescent="0.35">
      <c r="B8" s="18" t="s">
        <v>1</v>
      </c>
      <c r="C8" s="37">
        <v>26.35</v>
      </c>
      <c r="D8" s="37">
        <v>26.33</v>
      </c>
      <c r="E8" s="37">
        <v>26.48</v>
      </c>
      <c r="F8" s="37">
        <v>27.83</v>
      </c>
      <c r="G8" s="37">
        <v>28.1</v>
      </c>
      <c r="H8" s="37">
        <v>27.27</v>
      </c>
      <c r="I8" s="37">
        <v>26.24</v>
      </c>
      <c r="J8" s="37">
        <v>27.8</v>
      </c>
      <c r="K8" s="37">
        <v>27.24</v>
      </c>
      <c r="L8" s="38">
        <v>22.89</v>
      </c>
      <c r="M8" s="38">
        <v>22.74</v>
      </c>
      <c r="N8" s="43">
        <v>0.06</v>
      </c>
    </row>
    <row r="9" spans="1:14" x14ac:dyDescent="0.35">
      <c r="B9" s="18" t="s">
        <v>2</v>
      </c>
      <c r="C9" s="37">
        <v>0.25</v>
      </c>
      <c r="D9" s="37">
        <v>0.2</v>
      </c>
      <c r="E9" s="37">
        <v>0.21</v>
      </c>
      <c r="F9" s="37">
        <v>0.32</v>
      </c>
      <c r="G9" s="37">
        <v>0.32</v>
      </c>
      <c r="H9" s="37">
        <v>0.17</v>
      </c>
      <c r="I9" s="37">
        <v>0.24</v>
      </c>
      <c r="J9" s="37">
        <v>0.3</v>
      </c>
      <c r="K9" s="37">
        <v>0.23</v>
      </c>
      <c r="L9" s="38">
        <v>0.24</v>
      </c>
      <c r="M9" s="38">
        <v>0.21</v>
      </c>
      <c r="N9" s="43">
        <v>0.06</v>
      </c>
    </row>
    <row r="10" spans="1:14" x14ac:dyDescent="0.35">
      <c r="B10" s="18" t="s">
        <v>3</v>
      </c>
      <c r="C10" s="37">
        <v>8.74</v>
      </c>
      <c r="D10" s="37">
        <v>8.73</v>
      </c>
      <c r="E10" s="37">
        <v>8.07</v>
      </c>
      <c r="F10" s="37">
        <v>8.52</v>
      </c>
      <c r="G10" s="37">
        <v>8.7799999999999994</v>
      </c>
      <c r="H10" s="37">
        <v>8.51</v>
      </c>
      <c r="I10" s="37">
        <v>9.81</v>
      </c>
      <c r="J10" s="37">
        <v>8.8000000000000007</v>
      </c>
      <c r="K10" s="37">
        <v>8.77</v>
      </c>
      <c r="L10" s="38">
        <v>11.74</v>
      </c>
      <c r="M10" s="38">
        <v>11.65</v>
      </c>
      <c r="N10" s="43">
        <v>0.04</v>
      </c>
    </row>
    <row r="11" spans="1:14" x14ac:dyDescent="0.35">
      <c r="B11" s="18" t="s">
        <v>32</v>
      </c>
      <c r="C11" s="37">
        <v>1</v>
      </c>
      <c r="D11" s="37">
        <v>1.01</v>
      </c>
      <c r="E11" s="37">
        <v>0.64</v>
      </c>
      <c r="F11" s="37">
        <v>0.27</v>
      </c>
      <c r="G11" s="37">
        <v>0.46</v>
      </c>
      <c r="H11" s="37">
        <v>0.92</v>
      </c>
      <c r="I11" s="37">
        <v>0.69</v>
      </c>
      <c r="J11" s="37">
        <v>0.37</v>
      </c>
      <c r="K11" s="37">
        <v>0.4</v>
      </c>
      <c r="L11" s="38">
        <v>0.59</v>
      </c>
      <c r="M11" s="38">
        <v>0.66</v>
      </c>
      <c r="N11" s="43">
        <v>0.06</v>
      </c>
    </row>
    <row r="12" spans="1:14" x14ac:dyDescent="0.35">
      <c r="B12" s="18" t="s">
        <v>14</v>
      </c>
      <c r="C12" s="37">
        <v>7.0000000000000007E-2</v>
      </c>
      <c r="D12" s="37">
        <v>0.08</v>
      </c>
      <c r="E12" s="37" t="s">
        <v>0</v>
      </c>
      <c r="F12" s="37" t="s">
        <v>0</v>
      </c>
      <c r="G12" s="37" t="s">
        <v>0</v>
      </c>
      <c r="H12" s="37" t="s">
        <v>0</v>
      </c>
      <c r="I12" s="37">
        <v>0.04</v>
      </c>
      <c r="J12" s="37" t="s">
        <v>0</v>
      </c>
      <c r="K12" s="37" t="s">
        <v>0</v>
      </c>
      <c r="L12" s="38" t="s">
        <v>0</v>
      </c>
      <c r="M12" s="38">
        <v>0.04</v>
      </c>
      <c r="N12" s="43">
        <v>0.04</v>
      </c>
    </row>
    <row r="13" spans="1:14" ht="16" x14ac:dyDescent="0.35">
      <c r="B13" s="18" t="s">
        <v>70</v>
      </c>
      <c r="C13" s="37">
        <v>0.1</v>
      </c>
      <c r="D13" s="37">
        <v>0.12</v>
      </c>
      <c r="E13" s="37">
        <v>0.72</v>
      </c>
      <c r="F13" s="37">
        <v>7.0000000000000007E-2</v>
      </c>
      <c r="G13" s="37" t="s">
        <v>0</v>
      </c>
      <c r="H13" s="37">
        <v>0.08</v>
      </c>
      <c r="I13" s="37" t="s">
        <v>0</v>
      </c>
      <c r="J13" s="37" t="s">
        <v>0</v>
      </c>
      <c r="K13" s="37">
        <v>7.0000000000000007E-2</v>
      </c>
      <c r="L13" s="38" t="s">
        <v>0</v>
      </c>
      <c r="M13" s="38" t="s">
        <v>0</v>
      </c>
      <c r="N13" s="43">
        <v>7.0000000000000007E-2</v>
      </c>
    </row>
    <row r="14" spans="1:14" ht="16" x14ac:dyDescent="0.35">
      <c r="B14" s="18" t="s">
        <v>71</v>
      </c>
      <c r="C14" s="37" t="s">
        <v>0</v>
      </c>
      <c r="D14" s="37">
        <v>0.05</v>
      </c>
      <c r="E14" s="37">
        <v>0.06</v>
      </c>
      <c r="F14" s="37" t="s">
        <v>0</v>
      </c>
      <c r="G14" s="37">
        <v>0.06</v>
      </c>
      <c r="H14" s="37">
        <v>0.05</v>
      </c>
      <c r="I14" s="37">
        <v>0.05</v>
      </c>
      <c r="J14" s="37" t="s">
        <v>0</v>
      </c>
      <c r="K14" s="37">
        <v>0.16</v>
      </c>
      <c r="L14" s="38" t="s">
        <v>0</v>
      </c>
      <c r="M14" s="38">
        <v>0.15</v>
      </c>
      <c r="N14" s="43">
        <v>0.05</v>
      </c>
    </row>
    <row r="15" spans="1:14" x14ac:dyDescent="0.35">
      <c r="B15" s="9" t="s">
        <v>86</v>
      </c>
      <c r="C15" s="37">
        <v>101.04</v>
      </c>
      <c r="D15" s="37">
        <v>100.76</v>
      </c>
      <c r="E15" s="37">
        <v>97.47</v>
      </c>
      <c r="F15" s="37">
        <v>98.42</v>
      </c>
      <c r="G15" s="37">
        <v>99.43</v>
      </c>
      <c r="H15" s="37">
        <v>98.98</v>
      </c>
      <c r="I15" s="37">
        <v>99.37</v>
      </c>
      <c r="J15" s="37">
        <v>99.7</v>
      </c>
      <c r="K15" s="37">
        <v>98.89</v>
      </c>
      <c r="L15" s="38">
        <v>99.77</v>
      </c>
      <c r="M15" s="38">
        <v>99.81</v>
      </c>
      <c r="N15" s="43"/>
    </row>
    <row r="16" spans="1:14" x14ac:dyDescent="0.35">
      <c r="B16" s="8" t="s">
        <v>87</v>
      </c>
      <c r="C16" s="98" t="s">
        <v>92</v>
      </c>
      <c r="D16" s="129"/>
      <c r="E16" s="129"/>
      <c r="F16" s="129"/>
      <c r="G16" s="129"/>
      <c r="H16" s="129"/>
      <c r="I16" s="129"/>
      <c r="J16" s="129"/>
      <c r="K16" s="129"/>
      <c r="L16" s="129"/>
      <c r="M16" s="130"/>
      <c r="N16" s="16"/>
    </row>
    <row r="17" spans="2:13" x14ac:dyDescent="0.35">
      <c r="B17" s="97" t="s">
        <v>124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</row>
    <row r="18" spans="2:13" x14ac:dyDescent="0.35">
      <c r="B18" s="23" t="s">
        <v>15</v>
      </c>
      <c r="C18" s="37">
        <v>5.0000000000000001E-3</v>
      </c>
      <c r="D18" s="37">
        <v>8.0000000000000002E-3</v>
      </c>
      <c r="E18" s="10" t="s">
        <v>13</v>
      </c>
      <c r="F18" s="37">
        <v>6.0000000000000001E-3</v>
      </c>
      <c r="G18" s="37">
        <v>7.0000000000000001E-3</v>
      </c>
      <c r="H18" s="37">
        <v>5.0000000000000001E-3</v>
      </c>
      <c r="I18" s="37">
        <v>5.0000000000000001E-3</v>
      </c>
      <c r="J18" s="10" t="s">
        <v>13</v>
      </c>
      <c r="K18" s="37">
        <v>8.0000000000000002E-3</v>
      </c>
      <c r="L18" s="59" t="s">
        <v>13</v>
      </c>
      <c r="M18" s="38">
        <v>6.0000000000000001E-3</v>
      </c>
    </row>
    <row r="19" spans="2:13" x14ac:dyDescent="0.35">
      <c r="B19" s="23" t="s">
        <v>6</v>
      </c>
      <c r="C19" s="37">
        <v>2.0169999999999999</v>
      </c>
      <c r="D19" s="37">
        <v>2.0099999999999998</v>
      </c>
      <c r="E19" s="37">
        <v>1.982</v>
      </c>
      <c r="F19" s="37">
        <v>1.984</v>
      </c>
      <c r="G19" s="37">
        <v>1.956</v>
      </c>
      <c r="H19" s="37">
        <v>1.992</v>
      </c>
      <c r="I19" s="37">
        <v>1.9830000000000001</v>
      </c>
      <c r="J19" s="37">
        <v>1.9910000000000001</v>
      </c>
      <c r="K19" s="37">
        <v>1.9850000000000001</v>
      </c>
      <c r="L19" s="38">
        <v>2</v>
      </c>
      <c r="M19" s="38">
        <v>2</v>
      </c>
    </row>
    <row r="20" spans="2:13" x14ac:dyDescent="0.35">
      <c r="B20" s="23" t="s">
        <v>20</v>
      </c>
      <c r="C20" s="10" t="s">
        <v>13</v>
      </c>
      <c r="D20" s="10" t="s">
        <v>13</v>
      </c>
      <c r="E20" s="37">
        <v>1.6E-2</v>
      </c>
      <c r="F20" s="10" t="s">
        <v>13</v>
      </c>
      <c r="G20" s="10" t="s">
        <v>13</v>
      </c>
      <c r="H20" s="10" t="s">
        <v>13</v>
      </c>
      <c r="I20" s="10" t="s">
        <v>13</v>
      </c>
      <c r="J20" s="10" t="s">
        <v>13</v>
      </c>
      <c r="K20" s="10" t="s">
        <v>13</v>
      </c>
      <c r="L20" s="10" t="s">
        <v>13</v>
      </c>
      <c r="M20" s="10" t="s">
        <v>13</v>
      </c>
    </row>
    <row r="21" spans="2:13" x14ac:dyDescent="0.35">
      <c r="B21" s="23" t="s">
        <v>33</v>
      </c>
      <c r="C21" s="10" t="s">
        <v>13</v>
      </c>
      <c r="D21" s="10" t="s">
        <v>13</v>
      </c>
      <c r="E21" s="10" t="s">
        <v>13</v>
      </c>
      <c r="F21" s="10" t="s">
        <v>13</v>
      </c>
      <c r="G21" s="10" t="s">
        <v>13</v>
      </c>
      <c r="H21" s="10" t="s">
        <v>13</v>
      </c>
      <c r="I21" s="10" t="s">
        <v>13</v>
      </c>
      <c r="J21" s="10" t="s">
        <v>13</v>
      </c>
      <c r="K21" s="10" t="s">
        <v>13</v>
      </c>
      <c r="L21" s="10" t="s">
        <v>13</v>
      </c>
      <c r="M21" s="10" t="s">
        <v>13</v>
      </c>
    </row>
    <row r="22" spans="2:13" x14ac:dyDescent="0.35">
      <c r="B22" s="23" t="s">
        <v>16</v>
      </c>
      <c r="C22" s="37">
        <v>0.58799999999999997</v>
      </c>
      <c r="D22" s="37">
        <v>0.58899999999999997</v>
      </c>
      <c r="E22" s="37">
        <v>0.61499999999999999</v>
      </c>
      <c r="F22" s="37">
        <v>0.64200000000000002</v>
      </c>
      <c r="G22" s="37">
        <v>0.64200000000000002</v>
      </c>
      <c r="H22" s="37">
        <v>0.625</v>
      </c>
      <c r="I22" s="37">
        <v>0.59499999999999997</v>
      </c>
      <c r="J22" s="37">
        <v>0.63200000000000001</v>
      </c>
      <c r="K22" s="37">
        <v>0.623</v>
      </c>
      <c r="L22" s="38">
        <v>0.50800000000000001</v>
      </c>
      <c r="M22" s="38">
        <v>0.504</v>
      </c>
    </row>
    <row r="23" spans="2:13" x14ac:dyDescent="0.35">
      <c r="B23" s="23" t="s">
        <v>17</v>
      </c>
      <c r="C23" s="37">
        <v>6.0000000000000001E-3</v>
      </c>
      <c r="D23" s="10" t="s">
        <v>13</v>
      </c>
      <c r="E23" s="37">
        <v>5.0000000000000001E-3</v>
      </c>
      <c r="F23" s="37">
        <v>8.0000000000000002E-3</v>
      </c>
      <c r="G23" s="37">
        <v>7.0000000000000001E-3</v>
      </c>
      <c r="H23" s="10" t="s">
        <v>13</v>
      </c>
      <c r="I23" s="37">
        <v>6.0000000000000001E-3</v>
      </c>
      <c r="J23" s="37">
        <v>7.0000000000000001E-3</v>
      </c>
      <c r="K23" s="37">
        <v>5.0000000000000001E-3</v>
      </c>
      <c r="L23" s="38">
        <v>5.0000000000000001E-3</v>
      </c>
      <c r="M23" s="38">
        <v>5.0000000000000001E-3</v>
      </c>
    </row>
    <row r="24" spans="2:13" x14ac:dyDescent="0.35">
      <c r="B24" s="23" t="s">
        <v>18</v>
      </c>
      <c r="C24" s="37">
        <v>0.34699999999999998</v>
      </c>
      <c r="D24" s="37">
        <v>0.34799999999999998</v>
      </c>
      <c r="E24" s="37">
        <v>0.33400000000000002</v>
      </c>
      <c r="F24" s="37">
        <v>0.35</v>
      </c>
      <c r="G24" s="37">
        <v>0.35799999999999998</v>
      </c>
      <c r="H24" s="37">
        <v>0.34799999999999998</v>
      </c>
      <c r="I24" s="37">
        <v>0.39700000000000002</v>
      </c>
      <c r="J24" s="37">
        <v>0.35599999999999998</v>
      </c>
      <c r="K24" s="37">
        <v>0.35799999999999998</v>
      </c>
      <c r="L24" s="38">
        <v>0.46400000000000002</v>
      </c>
      <c r="M24" s="38">
        <v>0.46</v>
      </c>
    </row>
    <row r="25" spans="2:13" x14ac:dyDescent="0.35">
      <c r="B25" s="23" t="s">
        <v>34</v>
      </c>
      <c r="C25" s="37">
        <v>0.02</v>
      </c>
      <c r="D25" s="37">
        <v>0.02</v>
      </c>
      <c r="E25" s="37">
        <v>1.2999999999999999E-2</v>
      </c>
      <c r="F25" s="37">
        <v>6.0000000000000001E-3</v>
      </c>
      <c r="G25" s="37">
        <v>8.9999999999999993E-3</v>
      </c>
      <c r="H25" s="37">
        <v>1.9E-2</v>
      </c>
      <c r="I25" s="37">
        <v>1.4E-2</v>
      </c>
      <c r="J25" s="37">
        <v>7.0000000000000001E-3</v>
      </c>
      <c r="K25" s="37">
        <v>8.0000000000000002E-3</v>
      </c>
      <c r="L25" s="38">
        <v>1.2E-2</v>
      </c>
      <c r="M25" s="38">
        <v>1.2999999999999999E-2</v>
      </c>
    </row>
    <row r="26" spans="2:13" x14ac:dyDescent="0.35">
      <c r="B26" s="9" t="s">
        <v>86</v>
      </c>
      <c r="C26" s="37">
        <v>2.9849999999999999</v>
      </c>
      <c r="D26" s="37">
        <v>2.984</v>
      </c>
      <c r="E26" s="37">
        <v>2.9830000000000001</v>
      </c>
      <c r="F26" s="37">
        <v>2.9990000000000001</v>
      </c>
      <c r="G26" s="37">
        <v>2.9980000000000002</v>
      </c>
      <c r="H26" s="37">
        <v>2.996</v>
      </c>
      <c r="I26" s="37">
        <v>3.0019999999999998</v>
      </c>
      <c r="J26" s="37">
        <v>2.9990000000000001</v>
      </c>
      <c r="K26" s="37">
        <v>2.9950000000000001</v>
      </c>
      <c r="L26" s="38">
        <v>2.9950000000000001</v>
      </c>
      <c r="M26" s="38">
        <v>2.992</v>
      </c>
    </row>
    <row r="27" spans="2:13" x14ac:dyDescent="0.35">
      <c r="B27" s="18" t="s">
        <v>126</v>
      </c>
      <c r="C27" s="41">
        <v>0</v>
      </c>
      <c r="D27" s="41">
        <v>0</v>
      </c>
      <c r="E27" s="41">
        <v>0.01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2">
        <v>0</v>
      </c>
      <c r="M27" s="42">
        <v>0</v>
      </c>
    </row>
    <row r="28" spans="2:13" x14ac:dyDescent="0.35">
      <c r="B28" s="18" t="s">
        <v>127</v>
      </c>
      <c r="C28" s="39">
        <v>0.37</v>
      </c>
      <c r="D28" s="39">
        <v>0.37</v>
      </c>
      <c r="E28" s="39">
        <v>0.35</v>
      </c>
      <c r="F28" s="39">
        <v>0.35</v>
      </c>
      <c r="G28" s="39">
        <v>0.36</v>
      </c>
      <c r="H28" s="39">
        <v>0.36</v>
      </c>
      <c r="I28" s="39">
        <v>0.4</v>
      </c>
      <c r="J28" s="39">
        <v>0.36</v>
      </c>
      <c r="K28" s="39">
        <v>0.36</v>
      </c>
      <c r="L28" s="40">
        <v>0.48</v>
      </c>
      <c r="M28" s="40">
        <v>0.48</v>
      </c>
    </row>
    <row r="29" spans="2:13" x14ac:dyDescent="0.35">
      <c r="B29" s="61"/>
      <c r="C29" s="62"/>
      <c r="D29" s="82" t="s">
        <v>125</v>
      </c>
      <c r="E29" s="82"/>
      <c r="F29" s="62"/>
      <c r="G29" s="62"/>
      <c r="H29" s="62"/>
      <c r="I29" s="62"/>
      <c r="J29" s="62"/>
      <c r="K29" s="62"/>
      <c r="L29" s="63"/>
      <c r="M29" s="63"/>
    </row>
  </sheetData>
  <mergeCells count="5">
    <mergeCell ref="N2:N4"/>
    <mergeCell ref="C4:K4"/>
    <mergeCell ref="L4:M4"/>
    <mergeCell ref="B17:M17"/>
    <mergeCell ref="C16:M16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4"/>
  <sheetViews>
    <sheetView workbookViewId="0"/>
  </sheetViews>
  <sheetFormatPr defaultRowHeight="14.5" x14ac:dyDescent="0.35"/>
  <cols>
    <col min="3" max="3" width="10.81640625" customWidth="1"/>
  </cols>
  <sheetData>
    <row r="1" spans="1:21" ht="22.5" x14ac:dyDescent="0.45">
      <c r="A1" s="1" t="s">
        <v>140</v>
      </c>
    </row>
    <row r="2" spans="1:21" ht="16.5" customHeight="1" x14ac:dyDescent="0.45">
      <c r="A2" s="1"/>
      <c r="C2" s="21" t="s">
        <v>75</v>
      </c>
      <c r="D2" s="21">
        <v>1</v>
      </c>
      <c r="E2" s="21">
        <v>2</v>
      </c>
      <c r="F2" s="101" t="s">
        <v>76</v>
      </c>
      <c r="G2" s="21">
        <v>3</v>
      </c>
      <c r="H2" s="21">
        <v>4</v>
      </c>
      <c r="I2" s="21">
        <v>5</v>
      </c>
      <c r="J2" s="21">
        <v>6</v>
      </c>
      <c r="K2" s="21">
        <v>7</v>
      </c>
      <c r="L2" s="21">
        <v>8</v>
      </c>
      <c r="M2" s="21">
        <v>9</v>
      </c>
      <c r="N2" s="21">
        <v>10</v>
      </c>
      <c r="O2" s="21">
        <v>11</v>
      </c>
      <c r="P2" s="21">
        <v>12</v>
      </c>
      <c r="Q2" s="21">
        <v>13</v>
      </c>
      <c r="R2" s="21">
        <v>14</v>
      </c>
      <c r="S2" s="21">
        <v>15</v>
      </c>
      <c r="T2" s="21">
        <v>16</v>
      </c>
      <c r="U2" s="101" t="s">
        <v>47</v>
      </c>
    </row>
    <row r="3" spans="1:21" x14ac:dyDescent="0.35">
      <c r="B3" t="s">
        <v>74</v>
      </c>
      <c r="C3" s="9" t="s">
        <v>84</v>
      </c>
      <c r="D3" s="7">
        <v>61</v>
      </c>
      <c r="E3" s="7">
        <v>40</v>
      </c>
      <c r="F3" s="103"/>
      <c r="G3" s="7">
        <v>1</v>
      </c>
      <c r="H3" s="7">
        <v>2</v>
      </c>
      <c r="I3" s="7">
        <v>3</v>
      </c>
      <c r="J3" s="7">
        <v>4</v>
      </c>
      <c r="K3" s="7">
        <v>5</v>
      </c>
      <c r="L3" s="7">
        <v>8</v>
      </c>
      <c r="M3" s="7">
        <v>9</v>
      </c>
      <c r="N3" s="7">
        <v>10</v>
      </c>
      <c r="O3" s="7">
        <v>11</v>
      </c>
      <c r="P3" s="7">
        <v>12</v>
      </c>
      <c r="Q3" s="7">
        <v>13</v>
      </c>
      <c r="R3" s="7">
        <v>14</v>
      </c>
      <c r="S3" s="7">
        <v>15</v>
      </c>
      <c r="T3" s="7">
        <v>16</v>
      </c>
      <c r="U3" s="103"/>
    </row>
    <row r="4" spans="1:21" x14ac:dyDescent="0.35">
      <c r="C4" s="9" t="s">
        <v>35</v>
      </c>
      <c r="D4" s="10">
        <v>0.27100000000000002</v>
      </c>
      <c r="E4" s="10">
        <v>0.28799999999999998</v>
      </c>
      <c r="F4" s="12">
        <v>0.06</v>
      </c>
      <c r="G4" s="10">
        <v>0.2</v>
      </c>
      <c r="H4" s="10">
        <v>0.28999999999999998</v>
      </c>
      <c r="I4" s="10">
        <v>0.3</v>
      </c>
      <c r="J4" s="10">
        <v>0.25</v>
      </c>
      <c r="K4" s="10">
        <v>0.16</v>
      </c>
      <c r="L4" s="10">
        <v>0.28000000000000003</v>
      </c>
      <c r="M4" s="10">
        <v>0.39</v>
      </c>
      <c r="N4" s="10">
        <v>0.34</v>
      </c>
      <c r="O4" s="10">
        <v>0.27</v>
      </c>
      <c r="P4" s="10">
        <v>0.31</v>
      </c>
      <c r="Q4" s="10">
        <v>0.18</v>
      </c>
      <c r="R4" s="10">
        <v>0.2</v>
      </c>
      <c r="S4" s="10">
        <v>0.22</v>
      </c>
      <c r="T4" s="10">
        <v>0.2</v>
      </c>
      <c r="U4" s="12">
        <v>0.03</v>
      </c>
    </row>
    <row r="5" spans="1:21" ht="16" x14ac:dyDescent="0.4">
      <c r="C5" s="8" t="s">
        <v>48</v>
      </c>
      <c r="D5" s="10">
        <v>1.0609999999999999</v>
      </c>
      <c r="E5" s="10">
        <v>0.60099999999999998</v>
      </c>
      <c r="F5" s="12">
        <v>0.06</v>
      </c>
      <c r="G5" s="36" t="s">
        <v>13</v>
      </c>
      <c r="H5" s="10">
        <v>1.2</v>
      </c>
      <c r="I5" s="10">
        <v>0.9</v>
      </c>
      <c r="J5" s="10">
        <v>0.78</v>
      </c>
      <c r="K5" s="10">
        <v>0.26</v>
      </c>
      <c r="L5" s="10">
        <v>0.8</v>
      </c>
      <c r="M5" s="10">
        <v>0.2</v>
      </c>
      <c r="N5" s="10">
        <v>0.27</v>
      </c>
      <c r="O5" s="10">
        <v>0.3</v>
      </c>
      <c r="P5" s="10">
        <v>0.66</v>
      </c>
      <c r="Q5" s="10">
        <v>0.18</v>
      </c>
      <c r="R5" s="10">
        <v>0.2</v>
      </c>
      <c r="S5" s="10">
        <v>0.56000000000000005</v>
      </c>
      <c r="T5" s="10">
        <v>0.15</v>
      </c>
      <c r="U5" s="12">
        <v>0.03</v>
      </c>
    </row>
    <row r="6" spans="1:21" ht="16" x14ac:dyDescent="0.4">
      <c r="C6" s="8" t="s">
        <v>60</v>
      </c>
      <c r="D6" s="10">
        <v>96.718999999999994</v>
      </c>
      <c r="E6" s="10">
        <v>98.043000000000006</v>
      </c>
      <c r="F6" s="12">
        <v>0.06</v>
      </c>
      <c r="G6" s="10">
        <v>94.75</v>
      </c>
      <c r="H6" s="10">
        <v>95.24</v>
      </c>
      <c r="I6" s="10">
        <v>93.39</v>
      </c>
      <c r="J6" s="10">
        <v>91.61</v>
      </c>
      <c r="K6" s="10">
        <v>89.61</v>
      </c>
      <c r="L6" s="10">
        <v>94.55</v>
      </c>
      <c r="M6" s="10">
        <v>93.61</v>
      </c>
      <c r="N6" s="10">
        <v>93.81</v>
      </c>
      <c r="O6" s="10">
        <v>93.03</v>
      </c>
      <c r="P6" s="10">
        <v>92.27</v>
      </c>
      <c r="Q6" s="10">
        <v>89.52</v>
      </c>
      <c r="R6" s="10">
        <v>91.03</v>
      </c>
      <c r="S6" s="10">
        <v>91.65</v>
      </c>
      <c r="T6" s="10">
        <v>92.83</v>
      </c>
      <c r="U6" s="12">
        <v>0.13</v>
      </c>
    </row>
    <row r="7" spans="1:21" x14ac:dyDescent="0.35">
      <c r="C7" s="9" t="s">
        <v>86</v>
      </c>
      <c r="D7" s="10">
        <v>98.05</v>
      </c>
      <c r="E7" s="10">
        <v>98.93</v>
      </c>
      <c r="F7" s="12"/>
      <c r="G7" s="10">
        <v>94.95</v>
      </c>
      <c r="H7" s="10">
        <v>96.73</v>
      </c>
      <c r="I7" s="10">
        <v>94.59</v>
      </c>
      <c r="J7" s="10">
        <v>92.64</v>
      </c>
      <c r="K7" s="10">
        <v>90.03</v>
      </c>
      <c r="L7" s="10">
        <v>95.63</v>
      </c>
      <c r="M7" s="10">
        <v>94.2</v>
      </c>
      <c r="N7" s="10">
        <v>94.42</v>
      </c>
      <c r="O7" s="10">
        <v>93.6</v>
      </c>
      <c r="P7" s="10">
        <v>93.24</v>
      </c>
      <c r="Q7" s="10">
        <v>89.88</v>
      </c>
      <c r="R7" s="10">
        <v>91.43</v>
      </c>
      <c r="S7" s="10">
        <v>92.43</v>
      </c>
      <c r="T7" s="10">
        <v>93.18</v>
      </c>
      <c r="U7" s="12"/>
    </row>
    <row r="8" spans="1:21" x14ac:dyDescent="0.35">
      <c r="C8" s="8" t="s">
        <v>87</v>
      </c>
      <c r="D8" s="133" t="s">
        <v>92</v>
      </c>
      <c r="E8" s="134"/>
      <c r="F8" s="6"/>
      <c r="G8" s="135" t="s">
        <v>100</v>
      </c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7"/>
      <c r="U8" s="6"/>
    </row>
    <row r="9" spans="1:21" x14ac:dyDescent="0.35">
      <c r="C9" s="35"/>
      <c r="D9" s="33"/>
      <c r="E9" s="33"/>
    </row>
    <row r="10" spans="1:21" x14ac:dyDescent="0.35">
      <c r="E10" s="33"/>
    </row>
    <row r="11" spans="1:21" x14ac:dyDescent="0.35">
      <c r="E11" s="33"/>
    </row>
    <row r="12" spans="1:21" x14ac:dyDescent="0.35">
      <c r="E12" s="33"/>
    </row>
    <row r="13" spans="1:21" x14ac:dyDescent="0.35">
      <c r="C13" s="35"/>
      <c r="E13" s="33"/>
    </row>
    <row r="14" spans="1:21" x14ac:dyDescent="0.35">
      <c r="C14" s="35"/>
      <c r="D14" s="34"/>
    </row>
  </sheetData>
  <mergeCells count="4">
    <mergeCell ref="D8:E8"/>
    <mergeCell ref="G8:T8"/>
    <mergeCell ref="F2:F3"/>
    <mergeCell ref="U2:U3"/>
  </mergeCells>
  <phoneticPr fontId="2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1"/>
  <sheetViews>
    <sheetView workbookViewId="0"/>
  </sheetViews>
  <sheetFormatPr defaultRowHeight="14.5" x14ac:dyDescent="0.35"/>
  <cols>
    <col min="2" max="2" width="12" customWidth="1"/>
  </cols>
  <sheetData>
    <row r="1" spans="1:7" ht="22.5" x14ac:dyDescent="0.45">
      <c r="A1" s="1" t="s">
        <v>141</v>
      </c>
    </row>
    <row r="2" spans="1:7" ht="16.5" customHeight="1" x14ac:dyDescent="0.45">
      <c r="A2" s="1"/>
      <c r="B2" s="21" t="s">
        <v>75</v>
      </c>
      <c r="C2" s="21">
        <v>1</v>
      </c>
      <c r="D2" s="21">
        <v>2</v>
      </c>
      <c r="E2" s="21">
        <v>3</v>
      </c>
      <c r="F2" s="21">
        <v>4</v>
      </c>
      <c r="G2" s="101" t="s">
        <v>47</v>
      </c>
    </row>
    <row r="3" spans="1:7" x14ac:dyDescent="0.35">
      <c r="B3" s="9" t="s">
        <v>84</v>
      </c>
      <c r="C3" s="2">
        <v>15</v>
      </c>
      <c r="D3" s="2">
        <v>16</v>
      </c>
      <c r="E3" s="2">
        <v>25</v>
      </c>
      <c r="F3" s="2">
        <v>26</v>
      </c>
      <c r="G3" s="103"/>
    </row>
    <row r="4" spans="1:7" ht="16" x14ac:dyDescent="0.4">
      <c r="B4" s="8" t="s">
        <v>56</v>
      </c>
      <c r="C4" s="3">
        <v>0.5</v>
      </c>
      <c r="D4" s="3">
        <v>0.45</v>
      </c>
      <c r="E4" s="3" t="s">
        <v>13</v>
      </c>
      <c r="F4" s="3">
        <v>0.42</v>
      </c>
      <c r="G4" s="15">
        <v>0.04</v>
      </c>
    </row>
    <row r="5" spans="1:7" ht="16" x14ac:dyDescent="0.4">
      <c r="B5" s="8" t="s">
        <v>60</v>
      </c>
      <c r="C5" s="3">
        <v>1.28</v>
      </c>
      <c r="D5" s="3">
        <v>1.27</v>
      </c>
      <c r="E5" s="3">
        <v>3.54</v>
      </c>
      <c r="F5" s="3">
        <v>1.0900000000000001</v>
      </c>
      <c r="G5" s="15">
        <v>7.0000000000000007E-2</v>
      </c>
    </row>
    <row r="6" spans="1:7" ht="16" x14ac:dyDescent="0.4">
      <c r="B6" s="8" t="s">
        <v>58</v>
      </c>
      <c r="C6" s="3">
        <v>97.58</v>
      </c>
      <c r="D6" s="3">
        <v>97.77</v>
      </c>
      <c r="E6" s="3">
        <v>94.48</v>
      </c>
      <c r="F6" s="3">
        <v>98.16</v>
      </c>
      <c r="G6" s="15">
        <v>0.1</v>
      </c>
    </row>
    <row r="7" spans="1:7" ht="16" x14ac:dyDescent="0.4">
      <c r="B7" s="8" t="s">
        <v>57</v>
      </c>
      <c r="C7" s="3">
        <v>0.3</v>
      </c>
      <c r="D7" s="3">
        <v>0.2</v>
      </c>
      <c r="E7" s="3">
        <v>0.62</v>
      </c>
      <c r="F7" s="3">
        <v>0.18</v>
      </c>
      <c r="G7" s="15">
        <v>0.04</v>
      </c>
    </row>
    <row r="8" spans="1:7" ht="16" x14ac:dyDescent="0.4">
      <c r="B8" s="8" t="s">
        <v>48</v>
      </c>
      <c r="C8" s="3">
        <v>0.09</v>
      </c>
      <c r="D8" s="3">
        <v>0.12</v>
      </c>
      <c r="E8" s="3">
        <v>0.11</v>
      </c>
      <c r="F8" s="3">
        <v>0.15</v>
      </c>
      <c r="G8" s="15">
        <v>0.03</v>
      </c>
    </row>
    <row r="9" spans="1:7" x14ac:dyDescent="0.35">
      <c r="B9" s="8" t="s">
        <v>35</v>
      </c>
      <c r="C9" s="3">
        <v>0.24</v>
      </c>
      <c r="D9" s="3" t="s">
        <v>13</v>
      </c>
      <c r="E9" s="3">
        <v>1.25</v>
      </c>
      <c r="F9" s="3" t="s">
        <v>13</v>
      </c>
      <c r="G9" s="15">
        <v>0.08</v>
      </c>
    </row>
    <row r="10" spans="1:7" x14ac:dyDescent="0.35">
      <c r="B10" s="9" t="s">
        <v>86</v>
      </c>
      <c r="C10" s="3">
        <v>100</v>
      </c>
      <c r="D10" s="3">
        <v>100</v>
      </c>
      <c r="E10" s="3">
        <v>100</v>
      </c>
      <c r="F10" s="3">
        <v>100</v>
      </c>
      <c r="G10" s="15"/>
    </row>
    <row r="11" spans="1:7" x14ac:dyDescent="0.35">
      <c r="B11" s="8" t="s">
        <v>87</v>
      </c>
      <c r="C11" s="135" t="s">
        <v>100</v>
      </c>
      <c r="D11" s="136"/>
      <c r="E11" s="136"/>
      <c r="F11" s="137"/>
      <c r="G11" s="2"/>
    </row>
  </sheetData>
  <mergeCells count="2">
    <mergeCell ref="C11:F11"/>
    <mergeCell ref="G2:G3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6"/>
  <sheetViews>
    <sheetView workbookViewId="0"/>
  </sheetViews>
  <sheetFormatPr defaultRowHeight="14.5" x14ac:dyDescent="0.35"/>
  <cols>
    <col min="2" max="2" width="12.54296875" customWidth="1"/>
  </cols>
  <sheetData>
    <row r="1" spans="1:7" ht="22.5" x14ac:dyDescent="0.45">
      <c r="A1" s="1" t="s">
        <v>142</v>
      </c>
    </row>
    <row r="2" spans="1:7" ht="16.5" customHeight="1" x14ac:dyDescent="0.45">
      <c r="A2" s="1"/>
      <c r="B2" s="21" t="s">
        <v>75</v>
      </c>
      <c r="C2" s="21">
        <v>1</v>
      </c>
      <c r="D2" s="21">
        <v>2</v>
      </c>
      <c r="E2" s="21">
        <v>3</v>
      </c>
      <c r="F2" s="21">
        <v>4</v>
      </c>
      <c r="G2" s="101" t="s">
        <v>47</v>
      </c>
    </row>
    <row r="3" spans="1:7" x14ac:dyDescent="0.35">
      <c r="B3" s="9" t="s">
        <v>84</v>
      </c>
      <c r="C3" s="7">
        <v>21</v>
      </c>
      <c r="D3" s="7">
        <v>28</v>
      </c>
      <c r="E3" s="7">
        <v>24</v>
      </c>
      <c r="F3" s="7">
        <v>43</v>
      </c>
      <c r="G3" s="103"/>
    </row>
    <row r="4" spans="1:7" ht="15.75" customHeight="1" x14ac:dyDescent="0.35">
      <c r="B4" s="18" t="s">
        <v>62</v>
      </c>
      <c r="C4" s="10">
        <v>2.95</v>
      </c>
      <c r="D4" s="10">
        <v>3</v>
      </c>
      <c r="E4" s="10">
        <v>2.8</v>
      </c>
      <c r="F4" s="10">
        <v>2.97</v>
      </c>
      <c r="G4" s="12">
        <v>0.26</v>
      </c>
    </row>
    <row r="5" spans="1:7" ht="16" x14ac:dyDescent="0.35">
      <c r="B5" s="18" t="s">
        <v>63</v>
      </c>
      <c r="C5" s="10">
        <v>0.34</v>
      </c>
      <c r="D5" s="10">
        <v>0.44</v>
      </c>
      <c r="E5" s="10">
        <v>0.27</v>
      </c>
      <c r="F5" s="10" t="s">
        <v>13</v>
      </c>
      <c r="G5" s="12">
        <v>0.06</v>
      </c>
    </row>
    <row r="6" spans="1:7" x14ac:dyDescent="0.35">
      <c r="B6" s="18" t="s">
        <v>3</v>
      </c>
      <c r="C6" s="10">
        <v>1.1000000000000001</v>
      </c>
      <c r="D6" s="10">
        <v>0.75</v>
      </c>
      <c r="E6" s="10">
        <v>0.57999999999999996</v>
      </c>
      <c r="F6" s="10" t="s">
        <v>13</v>
      </c>
      <c r="G6" s="12">
        <v>0.03</v>
      </c>
    </row>
    <row r="7" spans="1:7" ht="16" x14ac:dyDescent="0.35">
      <c r="B7" s="18" t="s">
        <v>64</v>
      </c>
      <c r="C7" s="10">
        <v>5.18</v>
      </c>
      <c r="D7" s="10">
        <v>2.56</v>
      </c>
      <c r="E7" s="10">
        <v>1.1399999999999999</v>
      </c>
      <c r="F7" s="10" t="s">
        <v>13</v>
      </c>
      <c r="G7" s="12">
        <v>0.03</v>
      </c>
    </row>
    <row r="8" spans="1:7" ht="16" x14ac:dyDescent="0.35">
      <c r="B8" s="18" t="s">
        <v>65</v>
      </c>
      <c r="C8" s="10">
        <v>35.700000000000003</v>
      </c>
      <c r="D8" s="10">
        <v>37.69</v>
      </c>
      <c r="E8" s="10">
        <v>38.35</v>
      </c>
      <c r="F8" s="10">
        <v>39.96</v>
      </c>
      <c r="G8" s="12">
        <v>0.08</v>
      </c>
    </row>
    <row r="9" spans="1:7" x14ac:dyDescent="0.35">
      <c r="B9" s="18" t="s">
        <v>61</v>
      </c>
      <c r="C9" s="10">
        <v>0.71</v>
      </c>
      <c r="D9" s="10">
        <v>0.71</v>
      </c>
      <c r="E9" s="10">
        <v>0.56000000000000005</v>
      </c>
      <c r="F9" s="10">
        <v>0.55000000000000004</v>
      </c>
      <c r="G9" s="12">
        <v>0.03</v>
      </c>
    </row>
    <row r="10" spans="1:7" x14ac:dyDescent="0.35">
      <c r="B10" s="18" t="s">
        <v>4</v>
      </c>
      <c r="C10" s="10">
        <v>45.08</v>
      </c>
      <c r="D10" s="10">
        <v>47.43</v>
      </c>
      <c r="E10" s="10">
        <v>49.99</v>
      </c>
      <c r="F10" s="10">
        <v>50.89</v>
      </c>
      <c r="G10" s="12">
        <v>0.11</v>
      </c>
    </row>
    <row r="11" spans="1:7" x14ac:dyDescent="0.35">
      <c r="B11" s="18" t="s">
        <v>2</v>
      </c>
      <c r="C11" s="10">
        <v>0.75</v>
      </c>
      <c r="D11" s="10">
        <v>0.73</v>
      </c>
      <c r="E11" s="10">
        <v>0.64</v>
      </c>
      <c r="F11" s="10">
        <v>0.78</v>
      </c>
      <c r="G11" s="12">
        <v>0.04</v>
      </c>
    </row>
    <row r="12" spans="1:7" x14ac:dyDescent="0.35">
      <c r="B12" s="18" t="s">
        <v>1</v>
      </c>
      <c r="C12" s="10">
        <v>4.3899999999999997</v>
      </c>
      <c r="D12" s="10">
        <v>4.01</v>
      </c>
      <c r="E12" s="10">
        <v>3.34</v>
      </c>
      <c r="F12" s="10">
        <v>3.78</v>
      </c>
      <c r="G12" s="12">
        <v>0.06</v>
      </c>
    </row>
    <row r="13" spans="1:7" ht="16" x14ac:dyDescent="0.35">
      <c r="B13" s="18" t="s">
        <v>66</v>
      </c>
      <c r="C13" s="10">
        <v>0.6</v>
      </c>
      <c r="D13" s="10">
        <v>0.68</v>
      </c>
      <c r="E13" s="10">
        <v>0.44</v>
      </c>
      <c r="F13" s="10">
        <v>0.34</v>
      </c>
      <c r="G13" s="12">
        <v>0.08</v>
      </c>
    </row>
    <row r="14" spans="1:7" ht="16" x14ac:dyDescent="0.35">
      <c r="B14" s="18" t="s">
        <v>67</v>
      </c>
      <c r="C14" s="10" t="s">
        <v>13</v>
      </c>
      <c r="D14" s="10" t="s">
        <v>13</v>
      </c>
      <c r="E14" s="10" t="s">
        <v>13</v>
      </c>
      <c r="F14" s="10">
        <v>0.26</v>
      </c>
      <c r="G14" s="12">
        <v>0.08</v>
      </c>
    </row>
    <row r="15" spans="1:7" x14ac:dyDescent="0.35">
      <c r="B15" s="9" t="s">
        <v>86</v>
      </c>
      <c r="C15" s="10">
        <v>96.8</v>
      </c>
      <c r="D15" s="10">
        <v>98.12</v>
      </c>
      <c r="E15" s="10">
        <v>98.32</v>
      </c>
      <c r="F15" s="10">
        <v>99.53</v>
      </c>
      <c r="G15" s="12"/>
    </row>
    <row r="16" spans="1:7" x14ac:dyDescent="0.35">
      <c r="B16" s="8" t="s">
        <v>87</v>
      </c>
      <c r="C16" s="135" t="s">
        <v>100</v>
      </c>
      <c r="D16" s="136"/>
      <c r="E16" s="136"/>
      <c r="F16" s="137"/>
      <c r="G16" s="4"/>
    </row>
  </sheetData>
  <mergeCells count="2">
    <mergeCell ref="C16:F16"/>
    <mergeCell ref="G2:G3"/>
  </mergeCells>
  <phoneticPr fontId="26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/>
  </sheetViews>
  <sheetFormatPr defaultRowHeight="14.5" x14ac:dyDescent="0.35"/>
  <cols>
    <col min="2" max="2" width="17.1796875" customWidth="1"/>
  </cols>
  <sheetData>
    <row r="1" spans="1:6" ht="22.5" x14ac:dyDescent="0.45">
      <c r="A1" s="1" t="s">
        <v>143</v>
      </c>
    </row>
    <row r="2" spans="1:6" ht="14.25" customHeight="1" x14ac:dyDescent="0.45">
      <c r="A2" s="1"/>
      <c r="B2" s="21" t="s">
        <v>75</v>
      </c>
      <c r="C2" s="21">
        <v>1</v>
      </c>
      <c r="D2" s="101" t="s">
        <v>76</v>
      </c>
      <c r="E2" s="21">
        <v>2</v>
      </c>
      <c r="F2" s="101" t="s">
        <v>47</v>
      </c>
    </row>
    <row r="3" spans="1:6" x14ac:dyDescent="0.35">
      <c r="B3" s="9" t="s">
        <v>84</v>
      </c>
      <c r="C3" s="17">
        <v>25</v>
      </c>
      <c r="D3" s="103"/>
      <c r="E3" s="7">
        <v>17</v>
      </c>
      <c r="F3" s="103"/>
    </row>
    <row r="4" spans="1:6" ht="16" x14ac:dyDescent="0.35">
      <c r="B4" s="18" t="s">
        <v>63</v>
      </c>
      <c r="C4" s="19">
        <v>0.50700000000000001</v>
      </c>
      <c r="D4" s="20">
        <v>0.05</v>
      </c>
      <c r="E4" s="10">
        <v>0.87</v>
      </c>
      <c r="F4" s="12">
        <v>0.04</v>
      </c>
    </row>
    <row r="5" spans="1:6" x14ac:dyDescent="0.35">
      <c r="B5" s="9" t="s">
        <v>35</v>
      </c>
      <c r="C5" s="19">
        <v>10.365</v>
      </c>
      <c r="D5" s="20">
        <v>0.06</v>
      </c>
      <c r="E5" s="10">
        <v>13.75</v>
      </c>
      <c r="F5" s="12">
        <v>0.08</v>
      </c>
    </row>
    <row r="6" spans="1:6" ht="16" x14ac:dyDescent="0.4">
      <c r="B6" s="8" t="s">
        <v>57</v>
      </c>
      <c r="C6" s="19">
        <v>8.9649999999999999</v>
      </c>
      <c r="D6" s="20">
        <v>0.02</v>
      </c>
      <c r="E6" s="10">
        <v>8.69</v>
      </c>
      <c r="F6" s="12">
        <v>0.05</v>
      </c>
    </row>
    <row r="7" spans="1:6" ht="16" x14ac:dyDescent="0.4">
      <c r="B7" s="8" t="s">
        <v>58</v>
      </c>
      <c r="C7" s="19">
        <v>40.241</v>
      </c>
      <c r="D7" s="20"/>
      <c r="E7" s="10">
        <v>38.799999999999997</v>
      </c>
      <c r="F7" s="12">
        <v>0.09</v>
      </c>
    </row>
    <row r="8" spans="1:6" x14ac:dyDescent="0.35">
      <c r="B8" s="9" t="s">
        <v>36</v>
      </c>
      <c r="C8" s="19">
        <v>0.186</v>
      </c>
      <c r="D8" s="20">
        <v>0.06</v>
      </c>
      <c r="E8" s="10"/>
      <c r="F8" s="12"/>
    </row>
    <row r="9" spans="1:6" x14ac:dyDescent="0.35">
      <c r="B9" s="9" t="s">
        <v>38</v>
      </c>
      <c r="C9" s="19">
        <v>0.128</v>
      </c>
      <c r="D9" s="20">
        <v>0.02</v>
      </c>
      <c r="E9" s="10"/>
      <c r="F9" s="12"/>
    </row>
    <row r="10" spans="1:6" ht="16" x14ac:dyDescent="0.4">
      <c r="B10" s="8" t="s">
        <v>60</v>
      </c>
      <c r="C10" s="19">
        <v>12.567</v>
      </c>
      <c r="D10" s="20">
        <v>0.04</v>
      </c>
      <c r="E10" s="10">
        <v>12.33</v>
      </c>
      <c r="F10" s="12">
        <v>7.0000000000000007E-2</v>
      </c>
    </row>
    <row r="11" spans="1:6" ht="16" x14ac:dyDescent="0.4">
      <c r="B11" s="8" t="s">
        <v>48</v>
      </c>
      <c r="C11" s="19">
        <v>1.9910000000000001</v>
      </c>
      <c r="D11" s="20">
        <v>0.04</v>
      </c>
      <c r="E11" s="10">
        <v>3.15</v>
      </c>
      <c r="F11" s="12">
        <v>0.03</v>
      </c>
    </row>
    <row r="12" spans="1:6" x14ac:dyDescent="0.35">
      <c r="B12" s="9" t="s">
        <v>37</v>
      </c>
      <c r="C12" s="19">
        <v>18.52</v>
      </c>
      <c r="D12" s="20">
        <v>0.03</v>
      </c>
      <c r="E12" s="10">
        <v>16.170000000000002</v>
      </c>
      <c r="F12" s="12">
        <v>7.0000000000000007E-2</v>
      </c>
    </row>
    <row r="13" spans="1:6" x14ac:dyDescent="0.35">
      <c r="B13" s="9" t="s">
        <v>52</v>
      </c>
      <c r="C13" s="19">
        <v>6.9550000000000001</v>
      </c>
      <c r="D13" s="20">
        <v>0.18</v>
      </c>
      <c r="E13" s="10">
        <v>5.65</v>
      </c>
      <c r="F13" s="12">
        <v>0.2</v>
      </c>
    </row>
    <row r="14" spans="1:6" x14ac:dyDescent="0.35">
      <c r="B14" s="9" t="s">
        <v>53</v>
      </c>
      <c r="C14" s="19">
        <v>0.219</v>
      </c>
      <c r="D14" s="20">
        <v>0.11</v>
      </c>
      <c r="E14" s="10"/>
      <c r="F14" s="12"/>
    </row>
    <row r="15" spans="1:6" x14ac:dyDescent="0.35">
      <c r="B15" s="9" t="s">
        <v>54</v>
      </c>
      <c r="C15" s="19">
        <v>0.193</v>
      </c>
      <c r="D15" s="20">
        <v>0.02</v>
      </c>
      <c r="E15" s="10"/>
      <c r="F15" s="12"/>
    </row>
    <row r="16" spans="1:6" ht="16" x14ac:dyDescent="0.35">
      <c r="B16" s="9" t="s">
        <v>73</v>
      </c>
      <c r="C16" s="19">
        <v>0.13700000000000001</v>
      </c>
      <c r="D16" s="20">
        <v>0.02</v>
      </c>
      <c r="E16" s="10"/>
      <c r="F16" s="12"/>
    </row>
    <row r="17" spans="2:6" ht="16" x14ac:dyDescent="0.35">
      <c r="B17" s="9" t="s">
        <v>128</v>
      </c>
      <c r="C17" s="19">
        <v>98.001999999999995</v>
      </c>
      <c r="D17" s="19"/>
      <c r="E17" s="10">
        <v>97.03</v>
      </c>
      <c r="F17" s="10"/>
    </row>
    <row r="18" spans="2:6" x14ac:dyDescent="0.35">
      <c r="B18" s="9" t="s">
        <v>87</v>
      </c>
      <c r="C18" s="7" t="s">
        <v>92</v>
      </c>
      <c r="D18" s="7"/>
      <c r="E18" s="53" t="s">
        <v>100</v>
      </c>
      <c r="F18" s="7"/>
    </row>
  </sheetData>
  <mergeCells count="2">
    <mergeCell ref="F2:F3"/>
    <mergeCell ref="D2:D3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</vt:i4>
      </vt:variant>
    </vt:vector>
  </HeadingPairs>
  <TitlesOfParts>
    <vt:vector size="14" baseType="lpstr">
      <vt:lpstr>ESM_1</vt:lpstr>
      <vt:lpstr>ESM_2</vt:lpstr>
      <vt:lpstr>ESM_3</vt:lpstr>
      <vt:lpstr>ESM_4</vt:lpstr>
      <vt:lpstr>ESM_5</vt:lpstr>
      <vt:lpstr>ESM_6</vt:lpstr>
      <vt:lpstr>ESM_7</vt:lpstr>
      <vt:lpstr>ESM_8</vt:lpstr>
      <vt:lpstr>ESM_9</vt:lpstr>
      <vt:lpstr>ESM_10</vt:lpstr>
      <vt:lpstr>ESM_11</vt:lpstr>
      <vt:lpstr>ESM_12</vt:lpstr>
      <vt:lpstr>ESM_4!OLE_LINK1</vt:lpstr>
      <vt:lpstr>ESM_2!OLE_LINK2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2024-05-08T15:18:53Z</dcterms:modified>
</cp:coreProperties>
</file>