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4\3, 2024\Носова\в печать\Supplementary\Supplementary_Russ\"/>
    </mc:Choice>
  </mc:AlternateContent>
  <xr:revisionPtr revIDLastSave="0" documentId="13_ncr:1_{EFE63C12-D2D6-4289-8FC3-70CEFE0C1F6D}" xr6:coauthVersionLast="47" xr6:coauthVersionMax="47" xr10:uidLastSave="{00000000-0000-0000-0000-000000000000}"/>
  <bookViews>
    <workbookView xWindow="8920" yWindow="2260" windowWidth="20930" windowHeight="18400" xr2:uid="{00000000-000D-0000-FFFF-FFFF00000000}"/>
  </bookViews>
  <sheets>
    <sheet name="Data" sheetId="1" r:id="rId1"/>
    <sheet name="Pha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4" i="1"/>
</calcChain>
</file>

<file path=xl/sharedStrings.xml><?xml version="1.0" encoding="utf-8"?>
<sst xmlns="http://schemas.openxmlformats.org/spreadsheetml/2006/main" count="211" uniqueCount="115">
  <si>
    <t>T (C)</t>
  </si>
  <si>
    <t>log fO2</t>
  </si>
  <si>
    <t>G (J)</t>
  </si>
  <si>
    <t>H (J)</t>
  </si>
  <si>
    <t>S (J/K)</t>
  </si>
  <si>
    <t>Cp (J)</t>
  </si>
  <si>
    <t>SiO2</t>
  </si>
  <si>
    <t>TiO2</t>
  </si>
  <si>
    <t>Al2O3</t>
  </si>
  <si>
    <t>Fe2O3</t>
  </si>
  <si>
    <t>Cr2O3</t>
  </si>
  <si>
    <t>FeO</t>
  </si>
  <si>
    <t>MnO</t>
  </si>
  <si>
    <t>MgO</t>
  </si>
  <si>
    <t>CoO</t>
  </si>
  <si>
    <t>CaO</t>
  </si>
  <si>
    <t>Na2O</t>
  </si>
  <si>
    <t>K2O</t>
  </si>
  <si>
    <t>P2O5</t>
  </si>
  <si>
    <t>H2O</t>
  </si>
  <si>
    <t>CO2</t>
  </si>
  <si>
    <t>SO3</t>
  </si>
  <si>
    <t>Cl2O-1</t>
  </si>
  <si>
    <t>F2O-1</t>
  </si>
  <si>
    <t>olivine</t>
  </si>
  <si>
    <t>orthopyroxene</t>
  </si>
  <si>
    <t>clinopyroxene</t>
  </si>
  <si>
    <t>feldspar</t>
  </si>
  <si>
    <t>rhm-oxide</t>
  </si>
  <si>
    <t>apatite</t>
  </si>
  <si>
    <t>Isothermal</t>
  </si>
  <si>
    <t>Solid and fluid phases in equilibrium with the melt (and to be fractionated before next equilibration step if fractionation is active)</t>
  </si>
  <si>
    <t>Step</t>
  </si>
  <si>
    <t>Label</t>
  </si>
  <si>
    <t>Formula</t>
  </si>
  <si>
    <t>Mass</t>
  </si>
  <si>
    <t>opx Na0.00Ca0.06Fe''0.59Mg1.29Fe'''0.02Ti0.00Al0.10Si1.94O6</t>
  </si>
  <si>
    <t>opx Na0.00Ca0.06Fe''0.61Mg1.26Fe'''0.02Ti0.00Al0.11Si1.93O6</t>
  </si>
  <si>
    <t>opx Na0.00Ca0.07Fe''0.63Mg1.23Fe'''0.02Ti0.00Al0.11Si1.93O6</t>
  </si>
  <si>
    <t>cpx Na0.01Ca0.14Fe''0.71Mg1.04Fe'''0.03Ti0.01Al0.16Si1.90O6</t>
  </si>
  <si>
    <t>K0.03Na0.48Ca0.49Al1.49Si2.51O8</t>
  </si>
  <si>
    <t>cpx Na0.01Ca0.15Fe''0.76Mg0.99Fe'''0.03Ti0.01Al0.16Si1.90O6</t>
  </si>
  <si>
    <t>K0.03Na0.50Ca0.47Al1.47Si2.53O8</t>
  </si>
  <si>
    <t>Mn0.00Fe''0.80Mg0.13Fe'''0.13Ti0.94O3</t>
  </si>
  <si>
    <t>cpx Na0.01Ca0.16Fe''0.81Mg0.93Fe'''0.04Ti0.01Al0.15Si1.90O6</t>
  </si>
  <si>
    <t>K0.04Na0.50Ca0.46Al1.46Si2.54O8</t>
  </si>
  <si>
    <t>Mn0.00Fe''0.81Mg0.11Fe'''0.14Ti0.93O3</t>
  </si>
  <si>
    <t>cpx Na0.01Ca0.17Fe''0.86Mg0.87Fe'''0.04Ti0.01Al0.15Si1.90O6</t>
  </si>
  <si>
    <t>K0.05Na0.51Ca0.45Al1.45Si2.55O8</t>
  </si>
  <si>
    <t>Mn0.01Fe''0.83Mg0.10Fe'''0.14Ti0.93O3</t>
  </si>
  <si>
    <t>cpx Na0.01Ca0.19Fe''0.91Mg0.80Fe'''0.04Ti0.01Al0.15Si1.90O6</t>
  </si>
  <si>
    <t>K0.05Na0.51Ca0.43Al1.43Si2.57O8</t>
  </si>
  <si>
    <t>Mn0.01Fe''0.84Mg0.08Fe'''0.15Ti0.93O3</t>
  </si>
  <si>
    <t>(Ca0.01Mg0.31Fe''0.67Mn0.02Co0.00Ni0.00)2SiO4</t>
  </si>
  <si>
    <t>cpx Na0.01Ca0.21Fe''0.95Mg0.73Fe'''0.05Ti0.01Al0.15Si1.90O6</t>
  </si>
  <si>
    <t>K0.06Na0.52Ca0.42Al1.42Si2.58O8</t>
  </si>
  <si>
    <t>Mn0.01Fe''0.85Mg0.07Fe'''0.16Ti0.92O3</t>
  </si>
  <si>
    <t>(Ca0.01Mg0.27Fe''0.71Mn0.02Co0.00Ni0.00)2SiO4</t>
  </si>
  <si>
    <t>K0.07Na0.53Ca0.40Al1.40Si2.60O8</t>
  </si>
  <si>
    <t>Mn0.01Fe''0.85Mg0.06Fe'''0.16Ti0.92O3</t>
  </si>
  <si>
    <t>Ca5(PO4)3OH</t>
  </si>
  <si>
    <t>(Ca0.01Mg0.22Fe''0.76Mn0.02Co0.00Ni0.00)2SiO4</t>
  </si>
  <si>
    <t>cpx Na0.03Ca0.77Fe''0.61Mg0.43Fe'''0.09Ti0.04Al0.20Si1.83O6</t>
  </si>
  <si>
    <t>K0.08Na0.54Ca0.37Al1.37Si2.63O8</t>
  </si>
  <si>
    <t>Mn0.01Fe''0.86Mg0.05Fe'''0.17Ti0.92O3</t>
  </si>
  <si>
    <t>(Ca0.01Mg0.18Fe''0.79Mn0.02Co0.00Ni0.00)2SiO4</t>
  </si>
  <si>
    <t>cpx Na0.03Ca0.78Fe''0.66Mg0.37Fe'''0.09Ti0.04Al0.20Si1.83O6</t>
  </si>
  <si>
    <t>K0.10Na0.55Ca0.34Al1.34Si2.66O8</t>
  </si>
  <si>
    <t>Mn0.01Fe''0.87Mg0.04Fe'''0.17Ti0.92O3</t>
  </si>
  <si>
    <t>(Ca0.01Mg0.15Fe''0.82Mn0.02Co0.00Ni0.00)2SiO4</t>
  </si>
  <si>
    <t>cpx Na0.03Ca0.79Fe''0.70Mg0.31Fe'''0.10Ti0.04Al0.19Si1.83O6</t>
  </si>
  <si>
    <t>K0.13Na0.56Ca0.31Al1.31Si2.69O8</t>
  </si>
  <si>
    <t>Mn0.01Fe''0.88Mg0.03Fe'''0.17Ti0.91O3</t>
  </si>
  <si>
    <t>(Ca0.01Mg0.12Fe''0.85Mn0.03Co0.00Ni0.00)2SiO4</t>
  </si>
  <si>
    <t>cpx Na0.03Ca0.79Fe''0.76Mg0.25Fe'''0.11Ti0.04Al0.19Si1.83O6</t>
  </si>
  <si>
    <t>K0.53Na0.40Ca0.07Al1.07Si2.93O8</t>
  </si>
  <si>
    <t>K0.14Na0.57Ca0.29Al1.29Si2.71O8</t>
  </si>
  <si>
    <t>Mn0.01Fe''0.88Mg0.02Fe'''0.17Ti0.91O3</t>
  </si>
  <si>
    <t>(Ca0.01Mg0.09Fe''0.88Mn0.03Co0.00Ni0.00)2SiO4</t>
  </si>
  <si>
    <t>cpx Na0.03Ca0.80Fe''0.81Mg0.19Fe'''0.12Ti0.04Al0.18Si1.83O6</t>
  </si>
  <si>
    <t>K0.14Na0.57Ca0.28Al1.28Si2.72O8</t>
  </si>
  <si>
    <t>Mn0.01Fe''0.89Mg0.02Fe'''0.17Ti0.91O3</t>
  </si>
  <si>
    <t>(Ca0.01Mg0.07Fe''0.90Mn0.03Co0.00Ni0.00)2SiO4</t>
  </si>
  <si>
    <t>cpx Na0.03Ca0.80Fe''0.86Mg0.14Fe'''0.12Ti0.04Al0.18Si1.83O6</t>
  </si>
  <si>
    <t>K0.54Na0.40Ca0.06Al1.06Si2.94O8</t>
  </si>
  <si>
    <t>K0.14Na0.58Ca0.28Al1.28Si2.72O8</t>
  </si>
  <si>
    <t>Mn0.01Fe''0.89Mg0.01Fe'''0.17Ti0.91O3</t>
  </si>
  <si>
    <t>(Ca0.01Mg0.05Fe''0.92Mn0.03Co0.00Ni0.00)2SiO4</t>
  </si>
  <si>
    <t>cpx Na0.03Ca0.80Fe''0.91Mg0.09Fe'''0.13Ti0.04Al0.17Si1.83O6</t>
  </si>
  <si>
    <t>K0.14Na0.59Ca0.27Al1.27Si2.73O8</t>
  </si>
  <si>
    <t>Mn0.01Fe''0.90Mg0.01Fe'''0.17Ti0.91O3</t>
  </si>
  <si>
    <t>Fe2O3 tot</t>
  </si>
  <si>
    <r>
      <rPr>
        <b/>
        <sz val="12"/>
        <color theme="1"/>
        <rFont val="Calibri"/>
        <family val="2"/>
        <charset val="204"/>
        <scheme val="minor"/>
      </rPr>
      <t>Supplementary 6, ЕМS_6.</t>
    </r>
    <r>
      <rPr>
        <sz val="12"/>
        <color theme="1"/>
        <rFont val="Calibri"/>
        <family val="2"/>
        <scheme val="minor"/>
      </rPr>
      <t xml:space="preserve"> Модель 1 фракционной кристаллизации расплава феррогаббро, рассчитанная в программном пакете Melts</t>
    </r>
  </si>
  <si>
    <t>Состав жидкости мас. %</t>
  </si>
  <si>
    <t>m (расплав)</t>
  </si>
  <si>
    <t>m (твердые фазы)</t>
  </si>
  <si>
    <t>m (фракционированная)</t>
  </si>
  <si>
    <t>m (ассимилированная)</t>
  </si>
  <si>
    <t>апатит</t>
  </si>
  <si>
    <t>rhm-оксид</t>
  </si>
  <si>
    <t>ПШ</t>
  </si>
  <si>
    <t>клинопироксен</t>
  </si>
  <si>
    <t>ортопироксен</t>
  </si>
  <si>
    <t>оливин</t>
  </si>
  <si>
    <t>Твердые вещества в соотношении с жидкостью</t>
  </si>
  <si>
    <t>Фракционированные твердые вещества</t>
  </si>
  <si>
    <t>Индекс</t>
  </si>
  <si>
    <t>Свойства системы (без фракционирования)</t>
  </si>
  <si>
    <t>Режим</t>
  </si>
  <si>
    <t>V (см3)</t>
  </si>
  <si>
    <t>плотность (г/см3)</t>
  </si>
  <si>
    <t>вязкость (log пауз)</t>
  </si>
  <si>
    <t>m (сумма)</t>
  </si>
  <si>
    <t>Массы</t>
  </si>
  <si>
    <t>P (бар)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</si>
</sst>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workbookViewId="0">
      <selection activeCell="D9" sqref="D9"/>
    </sheetView>
  </sheetViews>
  <sheetFormatPr defaultColWidth="11" defaultRowHeight="15.5" x14ac:dyDescent="0.35"/>
  <sheetData>
    <row r="1" spans="1:48" x14ac:dyDescent="0.35">
      <c r="N1" s="1" t="s">
        <v>92</v>
      </c>
    </row>
    <row r="2" spans="1:48" x14ac:dyDescent="0.35">
      <c r="B2" t="s">
        <v>107</v>
      </c>
      <c r="M2" t="s">
        <v>113</v>
      </c>
      <c r="R2" t="s">
        <v>93</v>
      </c>
      <c r="AK2" t="s">
        <v>104</v>
      </c>
      <c r="AQ2" t="s">
        <v>105</v>
      </c>
    </row>
    <row r="3" spans="1:48" x14ac:dyDescent="0.35">
      <c r="A3" t="s">
        <v>106</v>
      </c>
      <c r="B3" t="s">
        <v>108</v>
      </c>
      <c r="C3" t="s">
        <v>0</v>
      </c>
      <c r="D3" t="s">
        <v>114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109</v>
      </c>
      <c r="K3" t="s">
        <v>110</v>
      </c>
      <c r="L3" t="s">
        <v>111</v>
      </c>
      <c r="M3" t="s">
        <v>112</v>
      </c>
      <c r="N3" t="s">
        <v>94</v>
      </c>
      <c r="O3" t="s">
        <v>95</v>
      </c>
      <c r="P3" t="s">
        <v>96</v>
      </c>
      <c r="Q3" t="s">
        <v>97</v>
      </c>
      <c r="R3" t="s">
        <v>6</v>
      </c>
      <c r="S3" t="s">
        <v>7</v>
      </c>
      <c r="T3" t="s">
        <v>8</v>
      </c>
      <c r="U3" t="s">
        <v>9</v>
      </c>
      <c r="V3" t="s">
        <v>10</v>
      </c>
      <c r="W3" t="s">
        <v>11</v>
      </c>
      <c r="X3" t="s">
        <v>12</v>
      </c>
      <c r="Y3" t="s">
        <v>13</v>
      </c>
      <c r="Z3" t="s">
        <v>91</v>
      </c>
      <c r="AA3" t="s">
        <v>14</v>
      </c>
      <c r="AB3" t="s">
        <v>15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H3" t="s">
        <v>21</v>
      </c>
      <c r="AI3" t="s">
        <v>22</v>
      </c>
      <c r="AJ3" t="s">
        <v>23</v>
      </c>
      <c r="AK3" t="s">
        <v>103</v>
      </c>
      <c r="AL3" t="s">
        <v>102</v>
      </c>
      <c r="AM3" t="s">
        <v>101</v>
      </c>
      <c r="AN3" t="s">
        <v>100</v>
      </c>
      <c r="AO3" t="s">
        <v>99</v>
      </c>
      <c r="AP3" t="s">
        <v>98</v>
      </c>
      <c r="AQ3" t="s">
        <v>103</v>
      </c>
      <c r="AR3" t="s">
        <v>102</v>
      </c>
      <c r="AS3" t="s">
        <v>101</v>
      </c>
      <c r="AT3" t="s">
        <v>100</v>
      </c>
      <c r="AU3" t="s">
        <v>99</v>
      </c>
      <c r="AV3" t="s">
        <v>98</v>
      </c>
    </row>
    <row r="4" spans="1:48" x14ac:dyDescent="0.35">
      <c r="A4">
        <v>0</v>
      </c>
      <c r="B4" t="s">
        <v>30</v>
      </c>
      <c r="C4">
        <v>1207.421875</v>
      </c>
      <c r="D4">
        <v>2000</v>
      </c>
      <c r="E4">
        <v>-9.0699009999999998</v>
      </c>
      <c r="F4">
        <v>-1565012.9338779999</v>
      </c>
      <c r="G4">
        <v>-1167785.3562419999</v>
      </c>
      <c r="H4">
        <v>268.29334299999999</v>
      </c>
      <c r="I4">
        <v>143.94401199999999</v>
      </c>
      <c r="J4">
        <v>37.521475000000002</v>
      </c>
      <c r="K4">
        <v>2.6651400000000001</v>
      </c>
      <c r="L4">
        <v>2.7147239999999999</v>
      </c>
      <c r="M4">
        <v>100</v>
      </c>
      <c r="N4">
        <v>100</v>
      </c>
      <c r="O4">
        <v>0</v>
      </c>
      <c r="P4">
        <v>0</v>
      </c>
      <c r="Q4">
        <v>0</v>
      </c>
      <c r="R4">
        <v>52.215876000000002</v>
      </c>
      <c r="S4">
        <v>3.3361550000000002</v>
      </c>
      <c r="T4">
        <v>14.143274</v>
      </c>
      <c r="U4">
        <v>1.3718379999999999</v>
      </c>
      <c r="V4">
        <v>0</v>
      </c>
      <c r="W4">
        <v>11.655619</v>
      </c>
      <c r="X4">
        <v>0.17186299999999999</v>
      </c>
      <c r="Y4">
        <v>3.5585650000000002</v>
      </c>
      <c r="Z4">
        <f>W4*1.1+U4</f>
        <v>14.1930189</v>
      </c>
      <c r="AA4">
        <f>U4+W4*1.1</f>
        <v>14.1930189</v>
      </c>
      <c r="AB4">
        <v>6.8542820000000004</v>
      </c>
      <c r="AC4">
        <v>3.3159360000000002</v>
      </c>
      <c r="AD4">
        <v>2.07246</v>
      </c>
      <c r="AE4">
        <v>1.101942</v>
      </c>
      <c r="AF4">
        <v>0.20219100000000001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</row>
    <row r="5" spans="1:48" x14ac:dyDescent="0.35">
      <c r="A5">
        <v>1</v>
      </c>
      <c r="B5" t="s">
        <v>30</v>
      </c>
      <c r="C5">
        <v>1197.421875</v>
      </c>
      <c r="D5">
        <v>2000</v>
      </c>
      <c r="E5">
        <v>-9.1811500000000006</v>
      </c>
      <c r="F5">
        <v>-1562346.677438</v>
      </c>
      <c r="G5">
        <v>-1169193.6840679999</v>
      </c>
      <c r="H5">
        <v>267.34701000000001</v>
      </c>
      <c r="I5">
        <v>139.580657</v>
      </c>
      <c r="J5">
        <v>37.495336999999999</v>
      </c>
      <c r="K5">
        <v>2.6670159999999998</v>
      </c>
      <c r="L5">
        <v>2.7627519999999999</v>
      </c>
      <c r="M5">
        <v>100.000651</v>
      </c>
      <c r="N5">
        <v>100.000651</v>
      </c>
      <c r="O5">
        <v>0</v>
      </c>
      <c r="P5">
        <v>0</v>
      </c>
      <c r="Q5">
        <v>0</v>
      </c>
      <c r="R5">
        <v>52.215536</v>
      </c>
      <c r="S5">
        <v>3.3361329999999998</v>
      </c>
      <c r="T5">
        <v>14.143181999999999</v>
      </c>
      <c r="U5">
        <v>1.3783259999999999</v>
      </c>
      <c r="V5">
        <v>0</v>
      </c>
      <c r="W5">
        <v>11.649697</v>
      </c>
      <c r="X5">
        <v>0.17186100000000001</v>
      </c>
      <c r="Y5">
        <v>3.5585420000000001</v>
      </c>
      <c r="Z5">
        <f t="shared" ref="Z5:Z27" si="0">W5*1.1+U5</f>
        <v>14.1929927</v>
      </c>
      <c r="AA5">
        <f t="shared" ref="AA5:AA27" si="1">U5+W5*1.1</f>
        <v>14.1929927</v>
      </c>
      <c r="AB5">
        <v>6.8542370000000004</v>
      </c>
      <c r="AC5">
        <v>3.3159139999999998</v>
      </c>
      <c r="AD5">
        <v>2.0724459999999998</v>
      </c>
      <c r="AE5">
        <v>1.1019350000000001</v>
      </c>
      <c r="AF5">
        <v>0.20219000000000001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</row>
    <row r="6" spans="1:48" x14ac:dyDescent="0.35">
      <c r="A6">
        <v>2</v>
      </c>
      <c r="B6" t="s">
        <v>30</v>
      </c>
      <c r="C6">
        <v>1187.421875</v>
      </c>
      <c r="D6">
        <v>2000</v>
      </c>
      <c r="E6">
        <v>-9.2939220000000002</v>
      </c>
      <c r="F6">
        <v>-1559690.4577840001</v>
      </c>
      <c r="G6">
        <v>-1170599.949633</v>
      </c>
      <c r="H6">
        <v>266.39600200000001</v>
      </c>
      <c r="I6">
        <v>139.572025</v>
      </c>
      <c r="J6">
        <v>37.469226999999997</v>
      </c>
      <c r="K6">
        <v>2.668892</v>
      </c>
      <c r="L6">
        <v>2.811436</v>
      </c>
      <c r="M6">
        <v>100.001333</v>
      </c>
      <c r="N6">
        <v>100.001333</v>
      </c>
      <c r="O6">
        <v>0</v>
      </c>
      <c r="P6">
        <v>0</v>
      </c>
      <c r="Q6">
        <v>0</v>
      </c>
      <c r="R6">
        <v>52.215179999999997</v>
      </c>
      <c r="S6">
        <v>3.3361100000000001</v>
      </c>
      <c r="T6">
        <v>14.143086</v>
      </c>
      <c r="U6">
        <v>1.385127</v>
      </c>
      <c r="V6">
        <v>0</v>
      </c>
      <c r="W6">
        <v>11.64349</v>
      </c>
      <c r="X6">
        <v>0.17186000000000001</v>
      </c>
      <c r="Y6">
        <v>3.5585179999999998</v>
      </c>
      <c r="Z6">
        <f t="shared" si="0"/>
        <v>14.192966000000002</v>
      </c>
      <c r="AA6">
        <f t="shared" si="1"/>
        <v>14.192966000000002</v>
      </c>
      <c r="AB6">
        <v>6.85419</v>
      </c>
      <c r="AC6">
        <v>3.3158910000000001</v>
      </c>
      <c r="AD6">
        <v>2.0724320000000001</v>
      </c>
      <c r="AE6">
        <v>1.1019270000000001</v>
      </c>
      <c r="AF6">
        <v>0.20218800000000001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</row>
    <row r="7" spans="1:48" x14ac:dyDescent="0.35">
      <c r="A7">
        <v>3</v>
      </c>
      <c r="B7" t="s">
        <v>30</v>
      </c>
      <c r="C7">
        <v>1177.421875</v>
      </c>
      <c r="D7">
        <v>2000</v>
      </c>
      <c r="E7">
        <v>-9.4082489999999996</v>
      </c>
      <c r="F7">
        <v>-1557044.357391</v>
      </c>
      <c r="G7">
        <v>-1172006.6583189999</v>
      </c>
      <c r="H7">
        <v>265.43855300000001</v>
      </c>
      <c r="I7">
        <v>139.562839</v>
      </c>
      <c r="J7">
        <v>37.443147000000003</v>
      </c>
      <c r="K7">
        <v>2.6707700000000001</v>
      </c>
      <c r="L7">
        <v>2.8607930000000001</v>
      </c>
      <c r="M7">
        <v>100.002048</v>
      </c>
      <c r="N7">
        <v>100.002048</v>
      </c>
      <c r="O7">
        <v>0</v>
      </c>
      <c r="P7">
        <v>0</v>
      </c>
      <c r="Q7">
        <v>0</v>
      </c>
      <c r="R7">
        <v>52.214807</v>
      </c>
      <c r="S7">
        <v>3.3360859999999999</v>
      </c>
      <c r="T7">
        <v>14.142984</v>
      </c>
      <c r="U7">
        <v>1.3922509999999999</v>
      </c>
      <c r="V7">
        <v>0</v>
      </c>
      <c r="W7">
        <v>11.636987</v>
      </c>
      <c r="X7">
        <v>0.17185900000000001</v>
      </c>
      <c r="Y7">
        <v>3.5584920000000002</v>
      </c>
      <c r="Z7">
        <f t="shared" si="0"/>
        <v>14.192936700000001</v>
      </c>
      <c r="AA7">
        <f t="shared" si="1"/>
        <v>14.192936700000001</v>
      </c>
      <c r="AB7">
        <v>6.8541410000000003</v>
      </c>
      <c r="AC7">
        <v>3.315868</v>
      </c>
      <c r="AD7">
        <v>2.0724170000000002</v>
      </c>
      <c r="AE7">
        <v>1.1019190000000001</v>
      </c>
      <c r="AF7">
        <v>0.20218700000000001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</row>
    <row r="8" spans="1:48" x14ac:dyDescent="0.35">
      <c r="A8">
        <v>4</v>
      </c>
      <c r="B8" t="s">
        <v>30</v>
      </c>
      <c r="C8">
        <v>1167.421875</v>
      </c>
      <c r="D8">
        <v>2000</v>
      </c>
      <c r="E8">
        <v>-9.5241629999999997</v>
      </c>
      <c r="F8">
        <v>-1554408.4609970001</v>
      </c>
      <c r="G8">
        <v>-1173413.8255990001</v>
      </c>
      <c r="H8">
        <v>264.47457600000001</v>
      </c>
      <c r="I8">
        <v>139.55309399999999</v>
      </c>
      <c r="J8">
        <v>37.417096999999998</v>
      </c>
      <c r="K8">
        <v>2.67265</v>
      </c>
      <c r="L8">
        <v>2.9108339999999999</v>
      </c>
      <c r="M8">
        <v>100.002796</v>
      </c>
      <c r="N8">
        <v>100.002796</v>
      </c>
      <c r="O8">
        <v>0</v>
      </c>
      <c r="P8">
        <v>0</v>
      </c>
      <c r="Q8">
        <v>0</v>
      </c>
      <c r="R8">
        <v>52.214416</v>
      </c>
      <c r="S8">
        <v>3.3360609999999999</v>
      </c>
      <c r="T8">
        <v>14.142879000000001</v>
      </c>
      <c r="U8">
        <v>1.3997109999999999</v>
      </c>
      <c r="V8">
        <v>0</v>
      </c>
      <c r="W8">
        <v>11.630179</v>
      </c>
      <c r="X8">
        <v>0.17185800000000001</v>
      </c>
      <c r="Y8">
        <v>3.5584660000000001</v>
      </c>
      <c r="Z8">
        <f t="shared" si="0"/>
        <v>14.192907900000002</v>
      </c>
      <c r="AA8">
        <f t="shared" si="1"/>
        <v>14.192907900000002</v>
      </c>
      <c r="AB8">
        <v>6.8540900000000002</v>
      </c>
      <c r="AC8">
        <v>3.3158430000000001</v>
      </c>
      <c r="AD8">
        <v>2.0724019999999999</v>
      </c>
      <c r="AE8">
        <v>1.1019110000000001</v>
      </c>
      <c r="AF8">
        <v>0.202186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</row>
    <row r="9" spans="1:48" x14ac:dyDescent="0.35">
      <c r="A9">
        <v>5</v>
      </c>
      <c r="B9" t="s">
        <v>30</v>
      </c>
      <c r="C9">
        <v>1157.421875</v>
      </c>
      <c r="D9">
        <v>2000</v>
      </c>
      <c r="E9">
        <v>-9.6416970000000006</v>
      </c>
      <c r="F9">
        <v>-1551782.855188</v>
      </c>
      <c r="G9">
        <v>-1174821.467926</v>
      </c>
      <c r="H9">
        <v>263.50398300000001</v>
      </c>
      <c r="I9">
        <v>139.54278299999999</v>
      </c>
      <c r="J9">
        <v>37.391078</v>
      </c>
      <c r="K9">
        <v>2.674531</v>
      </c>
      <c r="L9">
        <v>2.9615749999999998</v>
      </c>
      <c r="M9">
        <v>100.00358</v>
      </c>
      <c r="N9">
        <v>100.00358</v>
      </c>
      <c r="O9">
        <v>0</v>
      </c>
      <c r="P9">
        <v>0</v>
      </c>
      <c r="Q9">
        <v>0</v>
      </c>
      <c r="R9">
        <v>52.214007000000002</v>
      </c>
      <c r="S9">
        <v>3.3360349999999999</v>
      </c>
      <c r="T9">
        <v>14.142768</v>
      </c>
      <c r="U9">
        <v>1.407518</v>
      </c>
      <c r="V9">
        <v>0</v>
      </c>
      <c r="W9">
        <v>11.623053000000001</v>
      </c>
      <c r="X9">
        <v>0.17185600000000001</v>
      </c>
      <c r="Y9">
        <v>3.5584380000000002</v>
      </c>
      <c r="Z9">
        <f t="shared" si="0"/>
        <v>14.192876300000002</v>
      </c>
      <c r="AA9">
        <f t="shared" si="1"/>
        <v>14.192876300000002</v>
      </c>
      <c r="AB9">
        <v>6.8540359999999998</v>
      </c>
      <c r="AC9">
        <v>3.315817</v>
      </c>
      <c r="AD9">
        <v>2.0723859999999998</v>
      </c>
      <c r="AE9">
        <v>1.1019030000000001</v>
      </c>
      <c r="AF9">
        <v>0.202184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</row>
    <row r="10" spans="1:48" x14ac:dyDescent="0.35">
      <c r="A10">
        <v>6</v>
      </c>
      <c r="B10" t="s">
        <v>30</v>
      </c>
      <c r="C10">
        <v>1147.421875</v>
      </c>
      <c r="D10">
        <v>2000</v>
      </c>
      <c r="E10">
        <v>-9.7608870000000003</v>
      </c>
      <c r="F10">
        <v>-1549167.6284759999</v>
      </c>
      <c r="G10">
        <v>-1176229.6027929999</v>
      </c>
      <c r="H10">
        <v>262.52668499999999</v>
      </c>
      <c r="I10">
        <v>139.53189800000001</v>
      </c>
      <c r="J10">
        <v>37.365090000000002</v>
      </c>
      <c r="K10">
        <v>2.6764130000000002</v>
      </c>
      <c r="L10">
        <v>3.0130300000000001</v>
      </c>
      <c r="M10">
        <v>100.00439900000001</v>
      </c>
      <c r="N10">
        <v>100.00439900000001</v>
      </c>
      <c r="O10">
        <v>0</v>
      </c>
      <c r="P10">
        <v>0</v>
      </c>
      <c r="Q10">
        <v>0</v>
      </c>
      <c r="R10">
        <v>52.213579000000003</v>
      </c>
      <c r="S10">
        <v>3.3360080000000001</v>
      </c>
      <c r="T10">
        <v>14.142652</v>
      </c>
      <c r="U10">
        <v>1.4156850000000001</v>
      </c>
      <c r="V10">
        <v>0</v>
      </c>
      <c r="W10">
        <v>11.615598</v>
      </c>
      <c r="X10">
        <v>0.17185500000000001</v>
      </c>
      <c r="Y10">
        <v>3.558408</v>
      </c>
      <c r="Z10">
        <f t="shared" si="0"/>
        <v>14.192842800000001</v>
      </c>
      <c r="AA10">
        <f t="shared" si="1"/>
        <v>14.192842800000001</v>
      </c>
      <c r="AB10">
        <v>6.85398</v>
      </c>
      <c r="AC10">
        <v>3.3157899999999998</v>
      </c>
      <c r="AD10">
        <v>2.0723690000000001</v>
      </c>
      <c r="AE10">
        <v>1.1018939999999999</v>
      </c>
      <c r="AF10">
        <v>0.202182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</row>
    <row r="11" spans="1:48" x14ac:dyDescent="0.35">
      <c r="A11">
        <v>7</v>
      </c>
      <c r="B11" t="s">
        <v>30</v>
      </c>
      <c r="C11">
        <v>1137.421875</v>
      </c>
      <c r="D11">
        <v>2000</v>
      </c>
      <c r="E11">
        <v>-9.8817660000000007</v>
      </c>
      <c r="F11">
        <v>-1546545.79886</v>
      </c>
      <c r="G11">
        <v>-1177968.8264510001</v>
      </c>
      <c r="H11">
        <v>261.29613000000001</v>
      </c>
      <c r="I11">
        <v>139.21415500000001</v>
      </c>
      <c r="J11">
        <v>37.292841000000003</v>
      </c>
      <c r="K11">
        <v>2.681594</v>
      </c>
      <c r="L11">
        <v>3.0988530000000001</v>
      </c>
      <c r="M11">
        <v>100.00427500000001</v>
      </c>
      <c r="N11">
        <v>99.005007000000006</v>
      </c>
      <c r="O11">
        <v>0.99926800000000005</v>
      </c>
      <c r="P11">
        <v>0</v>
      </c>
      <c r="Q11">
        <v>0</v>
      </c>
      <c r="R11">
        <v>52.209133999999999</v>
      </c>
      <c r="S11">
        <v>3.3681429999999999</v>
      </c>
      <c r="T11">
        <v>14.261483</v>
      </c>
      <c r="U11">
        <v>1.4225030000000001</v>
      </c>
      <c r="V11">
        <v>0</v>
      </c>
      <c r="W11">
        <v>11.540628999999999</v>
      </c>
      <c r="X11">
        <v>0.17358999999999999</v>
      </c>
      <c r="Y11">
        <v>3.3574099999999998</v>
      </c>
      <c r="Z11">
        <f t="shared" si="0"/>
        <v>14.117194900000001</v>
      </c>
      <c r="AA11">
        <f t="shared" si="1"/>
        <v>14.117194900000001</v>
      </c>
      <c r="AB11">
        <v>6.9076069999999996</v>
      </c>
      <c r="AC11">
        <v>3.348973</v>
      </c>
      <c r="AD11">
        <v>2.0932879999999998</v>
      </c>
      <c r="AE11">
        <v>1.113016</v>
      </c>
      <c r="AF11">
        <v>0.20422299999999999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0.99926800000000005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</row>
    <row r="12" spans="1:48" x14ac:dyDescent="0.35">
      <c r="A12">
        <v>8</v>
      </c>
      <c r="B12" t="s">
        <v>30</v>
      </c>
      <c r="C12">
        <v>1127.421875</v>
      </c>
      <c r="D12">
        <v>2000</v>
      </c>
      <c r="E12">
        <v>-10.004371000000001</v>
      </c>
      <c r="F12">
        <v>-1528899.435844</v>
      </c>
      <c r="G12">
        <v>-1167978.229389</v>
      </c>
      <c r="H12">
        <v>257.69559800000002</v>
      </c>
      <c r="I12">
        <v>137.637179</v>
      </c>
      <c r="J12">
        <v>36.915875</v>
      </c>
      <c r="K12">
        <v>2.6819600000000001</v>
      </c>
      <c r="L12">
        <v>3.1776019999999998</v>
      </c>
      <c r="M12">
        <v>100.003963</v>
      </c>
      <c r="N12">
        <v>97.851795999999993</v>
      </c>
      <c r="O12">
        <v>1.1551089999999999</v>
      </c>
      <c r="P12">
        <v>0.997058</v>
      </c>
      <c r="Q12">
        <v>0</v>
      </c>
      <c r="R12">
        <v>52.206749000000002</v>
      </c>
      <c r="S12">
        <v>3.4060299999999999</v>
      </c>
      <c r="T12">
        <v>14.400801</v>
      </c>
      <c r="U12">
        <v>1.428593</v>
      </c>
      <c r="V12">
        <v>0</v>
      </c>
      <c r="W12">
        <v>11.446225999999999</v>
      </c>
      <c r="X12">
        <v>0.17563599999999999</v>
      </c>
      <c r="Y12">
        <v>3.1272069999999998</v>
      </c>
      <c r="Z12">
        <f t="shared" si="0"/>
        <v>14.0194416</v>
      </c>
      <c r="AA12">
        <f t="shared" si="1"/>
        <v>14.0194416</v>
      </c>
      <c r="AB12">
        <v>6.9699429999999998</v>
      </c>
      <c r="AC12">
        <v>3.388093</v>
      </c>
      <c r="AD12">
        <v>2.1179579999999998</v>
      </c>
      <c r="AE12">
        <v>1.126134</v>
      </c>
      <c r="AF12">
        <v>0.20663000000000001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1.1551089999999999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0.997058</v>
      </c>
      <c r="AS12">
        <v>0</v>
      </c>
      <c r="AT12">
        <v>0</v>
      </c>
      <c r="AU12">
        <v>0</v>
      </c>
      <c r="AV12">
        <v>0</v>
      </c>
    </row>
    <row r="13" spans="1:48" x14ac:dyDescent="0.35">
      <c r="A13">
        <v>9</v>
      </c>
      <c r="B13" t="s">
        <v>30</v>
      </c>
      <c r="C13">
        <v>1117.421875</v>
      </c>
      <c r="D13">
        <v>2000</v>
      </c>
      <c r="E13">
        <v>-10.128740000000001</v>
      </c>
      <c r="F13">
        <v>-1509057.4412390001</v>
      </c>
      <c r="G13">
        <v>-1156188.0615060001</v>
      </c>
      <c r="H13">
        <v>253.75846200000001</v>
      </c>
      <c r="I13">
        <v>135.888948</v>
      </c>
      <c r="J13">
        <v>36.495640999999999</v>
      </c>
      <c r="K13">
        <v>2.6812429999999998</v>
      </c>
      <c r="L13">
        <v>3.2545760000000001</v>
      </c>
      <c r="M13">
        <v>100.003648</v>
      </c>
      <c r="N13">
        <v>96.735979999999998</v>
      </c>
      <c r="O13">
        <v>1.117718</v>
      </c>
      <c r="P13">
        <v>2.1499489999999999</v>
      </c>
      <c r="Q13">
        <v>0</v>
      </c>
      <c r="R13">
        <v>52.207189</v>
      </c>
      <c r="S13">
        <v>3.4435370000000001</v>
      </c>
      <c r="T13">
        <v>14.537907000000001</v>
      </c>
      <c r="U13">
        <v>1.434269</v>
      </c>
      <c r="V13">
        <v>0</v>
      </c>
      <c r="W13">
        <v>11.345253</v>
      </c>
      <c r="X13">
        <v>0.17766100000000001</v>
      </c>
      <c r="Y13">
        <v>2.9060589999999999</v>
      </c>
      <c r="Z13">
        <f t="shared" si="0"/>
        <v>13.914047300000002</v>
      </c>
      <c r="AA13">
        <f t="shared" si="1"/>
        <v>13.914047300000002</v>
      </c>
      <c r="AB13">
        <v>7.0307810000000002</v>
      </c>
      <c r="AC13">
        <v>3.4268190000000001</v>
      </c>
      <c r="AD13">
        <v>2.142388</v>
      </c>
      <c r="AE13">
        <v>1.1391230000000001</v>
      </c>
      <c r="AF13">
        <v>0.209013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1.117718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2.1499489999999999</v>
      </c>
      <c r="AS13">
        <v>0</v>
      </c>
      <c r="AT13">
        <v>0</v>
      </c>
      <c r="AU13">
        <v>0</v>
      </c>
      <c r="AV13">
        <v>0</v>
      </c>
    </row>
    <row r="14" spans="1:48" x14ac:dyDescent="0.35">
      <c r="A14">
        <v>10</v>
      </c>
      <c r="B14" t="s">
        <v>30</v>
      </c>
      <c r="C14">
        <v>1107.421875</v>
      </c>
      <c r="D14">
        <v>2000</v>
      </c>
      <c r="E14">
        <v>-10.254911</v>
      </c>
      <c r="F14">
        <v>-1489889.963982</v>
      </c>
      <c r="G14">
        <v>-1146557.8184120001</v>
      </c>
      <c r="H14">
        <v>248.68835300000001</v>
      </c>
      <c r="I14">
        <v>132.85277500000001</v>
      </c>
      <c r="J14">
        <v>35.944436000000003</v>
      </c>
      <c r="K14">
        <v>2.6912449999999999</v>
      </c>
      <c r="L14">
        <v>3.407435</v>
      </c>
      <c r="M14">
        <v>100.00072</v>
      </c>
      <c r="N14">
        <v>89.838868000000005</v>
      </c>
      <c r="O14">
        <v>6.8964100000000004</v>
      </c>
      <c r="P14">
        <v>3.2654420000000002</v>
      </c>
      <c r="Q14">
        <v>0</v>
      </c>
      <c r="R14">
        <v>52.099710999999999</v>
      </c>
      <c r="S14">
        <v>3.6978469999999999</v>
      </c>
      <c r="T14">
        <v>14.268832</v>
      </c>
      <c r="U14">
        <v>1.478637</v>
      </c>
      <c r="V14">
        <v>0</v>
      </c>
      <c r="W14">
        <v>11.541619000000001</v>
      </c>
      <c r="X14">
        <v>0.191301</v>
      </c>
      <c r="Y14">
        <v>2.5510449999999998</v>
      </c>
      <c r="Z14">
        <f t="shared" si="0"/>
        <v>14.174417900000002</v>
      </c>
      <c r="AA14">
        <f t="shared" si="1"/>
        <v>14.174417900000002</v>
      </c>
      <c r="AB14">
        <v>7.0019179999999999</v>
      </c>
      <c r="AC14">
        <v>3.4344070000000002</v>
      </c>
      <c r="AD14">
        <v>2.2830469999999998</v>
      </c>
      <c r="AE14">
        <v>1.2265760000000001</v>
      </c>
      <c r="AF14">
        <v>0.22506000000000001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2.804395</v>
      </c>
      <c r="AN14">
        <v>4.092015</v>
      </c>
      <c r="AO14">
        <v>0</v>
      </c>
      <c r="AP14">
        <v>0</v>
      </c>
      <c r="AQ14">
        <v>0</v>
      </c>
      <c r="AR14">
        <v>3.2654420000000002</v>
      </c>
      <c r="AS14">
        <v>0</v>
      </c>
      <c r="AT14">
        <v>0</v>
      </c>
      <c r="AU14">
        <v>0</v>
      </c>
      <c r="AV14">
        <v>0</v>
      </c>
    </row>
    <row r="15" spans="1:48" x14ac:dyDescent="0.35">
      <c r="A15">
        <v>11</v>
      </c>
      <c r="B15" t="s">
        <v>30</v>
      </c>
      <c r="C15">
        <v>1097.421875</v>
      </c>
      <c r="D15">
        <v>2000</v>
      </c>
      <c r="E15">
        <v>-10.382922000000001</v>
      </c>
      <c r="F15">
        <v>-1376903.2283290001</v>
      </c>
      <c r="G15">
        <v>-1062057.649272</v>
      </c>
      <c r="H15">
        <v>229.718401</v>
      </c>
      <c r="I15">
        <v>122.708512</v>
      </c>
      <c r="J15">
        <v>33.345965</v>
      </c>
      <c r="K15">
        <v>2.6942430000000002</v>
      </c>
      <c r="L15">
        <v>3.4794</v>
      </c>
      <c r="M15">
        <v>99.999003000000002</v>
      </c>
      <c r="N15">
        <v>82.342252000000002</v>
      </c>
      <c r="O15">
        <v>7.4998699999999996</v>
      </c>
      <c r="P15">
        <v>10.156879999999999</v>
      </c>
      <c r="Q15">
        <v>0</v>
      </c>
      <c r="R15">
        <v>52.164140000000003</v>
      </c>
      <c r="S15">
        <v>3.7875580000000002</v>
      </c>
      <c r="T15">
        <v>13.871587999999999</v>
      </c>
      <c r="U15">
        <v>1.5276149999999999</v>
      </c>
      <c r="V15">
        <v>0</v>
      </c>
      <c r="W15">
        <v>11.746746</v>
      </c>
      <c r="X15">
        <v>0.207871</v>
      </c>
      <c r="Y15">
        <v>2.262594</v>
      </c>
      <c r="Z15">
        <f t="shared" si="0"/>
        <v>14.449035600000002</v>
      </c>
      <c r="AA15">
        <f t="shared" si="1"/>
        <v>14.449035600000002</v>
      </c>
      <c r="AB15">
        <v>6.9757020000000001</v>
      </c>
      <c r="AC15">
        <v>3.4158339999999998</v>
      </c>
      <c r="AD15">
        <v>2.456556</v>
      </c>
      <c r="AE15">
        <v>1.338246</v>
      </c>
      <c r="AF15">
        <v>0.24554999999999999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2.363108</v>
      </c>
      <c r="AN15">
        <v>4.7492239999999999</v>
      </c>
      <c r="AO15">
        <v>0.38753900000000002</v>
      </c>
      <c r="AP15">
        <v>0</v>
      </c>
      <c r="AQ15">
        <v>0</v>
      </c>
      <c r="AR15">
        <v>3.2654420000000002</v>
      </c>
      <c r="AS15">
        <v>2.8021280000000002</v>
      </c>
      <c r="AT15">
        <v>4.0893100000000002</v>
      </c>
      <c r="AU15">
        <v>0</v>
      </c>
      <c r="AV15">
        <v>0</v>
      </c>
    </row>
    <row r="16" spans="1:48" x14ac:dyDescent="0.35">
      <c r="A16">
        <v>12</v>
      </c>
      <c r="B16" t="s">
        <v>30</v>
      </c>
      <c r="C16">
        <v>1087.421875</v>
      </c>
      <c r="D16">
        <v>2000</v>
      </c>
      <c r="E16">
        <v>-10.512815</v>
      </c>
      <c r="F16">
        <v>-1255932.1955560001</v>
      </c>
      <c r="G16">
        <v>-971613.20134200004</v>
      </c>
      <c r="H16">
        <v>208.970213</v>
      </c>
      <c r="I16">
        <v>111.44029500000001</v>
      </c>
      <c r="J16">
        <v>30.52243</v>
      </c>
      <c r="K16">
        <v>2.6979839999999999</v>
      </c>
      <c r="L16">
        <v>3.6393230000000001</v>
      </c>
      <c r="M16">
        <v>99.999302</v>
      </c>
      <c r="N16">
        <v>73.152545000000003</v>
      </c>
      <c r="O16">
        <v>9.1964710000000007</v>
      </c>
      <c r="P16">
        <v>17.650286000000001</v>
      </c>
      <c r="Q16">
        <v>0</v>
      </c>
      <c r="R16">
        <v>52.792273000000002</v>
      </c>
      <c r="S16">
        <v>3.4256950000000002</v>
      </c>
      <c r="T16">
        <v>13.466904</v>
      </c>
      <c r="U16">
        <v>1.560737</v>
      </c>
      <c r="V16">
        <v>0</v>
      </c>
      <c r="W16">
        <v>11.677913</v>
      </c>
      <c r="X16">
        <v>0.23053599999999999</v>
      </c>
      <c r="Y16">
        <v>1.917951</v>
      </c>
      <c r="Z16">
        <f t="shared" si="0"/>
        <v>14.406441300000001</v>
      </c>
      <c r="AA16">
        <f t="shared" si="1"/>
        <v>14.406441300000001</v>
      </c>
      <c r="AB16">
        <v>7.0139750000000003</v>
      </c>
      <c r="AC16">
        <v>3.4171589999999998</v>
      </c>
      <c r="AD16">
        <v>2.7140979999999999</v>
      </c>
      <c r="AE16">
        <v>1.506362</v>
      </c>
      <c r="AF16">
        <v>0.276397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2.592749</v>
      </c>
      <c r="AN16">
        <v>5.3937249999999999</v>
      </c>
      <c r="AO16">
        <v>1.209997</v>
      </c>
      <c r="AP16">
        <v>0</v>
      </c>
      <c r="AQ16">
        <v>0</v>
      </c>
      <c r="AR16">
        <v>3.2654420000000002</v>
      </c>
      <c r="AS16">
        <v>5.162954</v>
      </c>
      <c r="AT16">
        <v>8.8358310000000007</v>
      </c>
      <c r="AU16">
        <v>0.38605800000000001</v>
      </c>
      <c r="AV16">
        <v>0</v>
      </c>
    </row>
    <row r="17" spans="1:48" x14ac:dyDescent="0.35">
      <c r="A17">
        <v>13</v>
      </c>
      <c r="B17" t="s">
        <v>30</v>
      </c>
      <c r="C17">
        <v>1077.421875</v>
      </c>
      <c r="D17">
        <v>2000</v>
      </c>
      <c r="E17">
        <v>-10.644632</v>
      </c>
      <c r="F17">
        <v>-1113300.0866970001</v>
      </c>
      <c r="G17">
        <v>-863228.31984200003</v>
      </c>
      <c r="H17">
        <v>185.15991</v>
      </c>
      <c r="I17">
        <v>98.903093999999996</v>
      </c>
      <c r="J17">
        <v>27.255092000000001</v>
      </c>
      <c r="K17">
        <v>2.6842429999999999</v>
      </c>
      <c r="L17">
        <v>3.72113</v>
      </c>
      <c r="M17">
        <v>99.999551999999994</v>
      </c>
      <c r="N17">
        <v>65.885247000000007</v>
      </c>
      <c r="O17">
        <v>7.274038</v>
      </c>
      <c r="P17">
        <v>26.840267999999998</v>
      </c>
      <c r="Q17">
        <v>0</v>
      </c>
      <c r="R17">
        <v>53.383530999999998</v>
      </c>
      <c r="S17">
        <v>3.1014349999999999</v>
      </c>
      <c r="T17">
        <v>13.089874999999999</v>
      </c>
      <c r="U17">
        <v>1.5882719999999999</v>
      </c>
      <c r="V17">
        <v>0</v>
      </c>
      <c r="W17">
        <v>11.558128999999999</v>
      </c>
      <c r="X17">
        <v>0.25264199999999998</v>
      </c>
      <c r="Y17">
        <v>1.6108830000000001</v>
      </c>
      <c r="Z17">
        <f t="shared" si="0"/>
        <v>14.3022139</v>
      </c>
      <c r="AA17">
        <f t="shared" si="1"/>
        <v>14.3022139</v>
      </c>
      <c r="AB17">
        <v>7.0574170000000001</v>
      </c>
      <c r="AC17">
        <v>3.416309</v>
      </c>
      <c r="AD17">
        <v>2.9621080000000002</v>
      </c>
      <c r="AE17">
        <v>1.672517</v>
      </c>
      <c r="AF17">
        <v>0.30688399999999999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2.111529</v>
      </c>
      <c r="AN17">
        <v>4.2411640000000004</v>
      </c>
      <c r="AO17">
        <v>0.92134499999999997</v>
      </c>
      <c r="AP17">
        <v>0</v>
      </c>
      <c r="AQ17">
        <v>0</v>
      </c>
      <c r="AR17">
        <v>3.2654420000000002</v>
      </c>
      <c r="AS17">
        <v>7.7534029999999996</v>
      </c>
      <c r="AT17">
        <v>14.226853999999999</v>
      </c>
      <c r="AU17">
        <v>1.594568</v>
      </c>
      <c r="AV17">
        <v>0</v>
      </c>
    </row>
    <row r="18" spans="1:48" x14ac:dyDescent="0.35">
      <c r="A18">
        <v>14</v>
      </c>
      <c r="B18" t="s">
        <v>30</v>
      </c>
      <c r="C18">
        <v>1067.421875</v>
      </c>
      <c r="D18">
        <v>2000</v>
      </c>
      <c r="E18">
        <v>-10.778416</v>
      </c>
      <c r="F18">
        <v>-1000874.545515</v>
      </c>
      <c r="G18">
        <v>-777961.00790700002</v>
      </c>
      <c r="H18">
        <v>166.282422</v>
      </c>
      <c r="I18">
        <v>88.983751999999996</v>
      </c>
      <c r="J18">
        <v>24.667515000000002</v>
      </c>
      <c r="K18">
        <v>2.6712030000000002</v>
      </c>
      <c r="L18">
        <v>3.8050120000000001</v>
      </c>
      <c r="M18">
        <v>99.999742999999995</v>
      </c>
      <c r="N18">
        <v>59.981687999999998</v>
      </c>
      <c r="O18">
        <v>5.9102620000000003</v>
      </c>
      <c r="P18">
        <v>34.107793000000001</v>
      </c>
      <c r="Q18">
        <v>0</v>
      </c>
      <c r="R18">
        <v>53.941440999999998</v>
      </c>
      <c r="S18">
        <v>2.810492</v>
      </c>
      <c r="T18">
        <v>12.737472</v>
      </c>
      <c r="U18">
        <v>1.6105039999999999</v>
      </c>
      <c r="V18">
        <v>0</v>
      </c>
      <c r="W18">
        <v>11.394030000000001</v>
      </c>
      <c r="X18">
        <v>0.274308</v>
      </c>
      <c r="Y18">
        <v>1.3377829999999999</v>
      </c>
      <c r="Z18">
        <f t="shared" si="0"/>
        <v>14.143937000000003</v>
      </c>
      <c r="AA18">
        <f t="shared" si="1"/>
        <v>14.143937000000003</v>
      </c>
      <c r="AB18">
        <v>7.1051190000000002</v>
      </c>
      <c r="AC18">
        <v>3.4132120000000001</v>
      </c>
      <c r="AD18">
        <v>3.2014200000000002</v>
      </c>
      <c r="AE18">
        <v>1.8371310000000001</v>
      </c>
      <c r="AF18">
        <v>0.337088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1.7665299999999999</v>
      </c>
      <c r="AN18">
        <v>3.4258579999999998</v>
      </c>
      <c r="AO18">
        <v>0.71787500000000004</v>
      </c>
      <c r="AP18">
        <v>0</v>
      </c>
      <c r="AQ18">
        <v>0</v>
      </c>
      <c r="AR18">
        <v>3.2654420000000002</v>
      </c>
      <c r="AS18">
        <v>9.8626129999999996</v>
      </c>
      <c r="AT18">
        <v>18.465316999999999</v>
      </c>
      <c r="AU18">
        <v>2.514421</v>
      </c>
      <c r="AV18">
        <v>0</v>
      </c>
    </row>
    <row r="19" spans="1:48" x14ac:dyDescent="0.35">
      <c r="A19">
        <v>15</v>
      </c>
      <c r="B19" t="s">
        <v>30</v>
      </c>
      <c r="C19">
        <v>1057.421875</v>
      </c>
      <c r="D19">
        <v>2000</v>
      </c>
      <c r="E19">
        <v>-10.914210000000001</v>
      </c>
      <c r="F19">
        <v>-909829.04672800004</v>
      </c>
      <c r="G19">
        <v>-709087.42404900002</v>
      </c>
      <c r="H19">
        <v>150.86868000000001</v>
      </c>
      <c r="I19">
        <v>80.888227999999998</v>
      </c>
      <c r="J19">
        <v>22.566396999999998</v>
      </c>
      <c r="K19">
        <v>2.658255</v>
      </c>
      <c r="L19">
        <v>3.9045329999999998</v>
      </c>
      <c r="M19">
        <v>99.998752999999994</v>
      </c>
      <c r="N19">
        <v>54.965156999999998</v>
      </c>
      <c r="O19">
        <v>5.0220760000000002</v>
      </c>
      <c r="P19">
        <v>40.011519999999997</v>
      </c>
      <c r="Q19">
        <v>0</v>
      </c>
      <c r="R19">
        <v>54.552768</v>
      </c>
      <c r="S19">
        <v>2.553337</v>
      </c>
      <c r="T19">
        <v>12.397902999999999</v>
      </c>
      <c r="U19">
        <v>1.6188800000000001</v>
      </c>
      <c r="V19">
        <v>0</v>
      </c>
      <c r="W19">
        <v>11.104656</v>
      </c>
      <c r="X19">
        <v>0.288217</v>
      </c>
      <c r="Y19">
        <v>1.0942160000000001</v>
      </c>
      <c r="Z19">
        <f t="shared" si="0"/>
        <v>13.834001600000002</v>
      </c>
      <c r="AA19">
        <f t="shared" si="1"/>
        <v>13.834001600000002</v>
      </c>
      <c r="AB19">
        <v>7.1754540000000002</v>
      </c>
      <c r="AC19">
        <v>3.4039540000000001</v>
      </c>
      <c r="AD19">
        <v>3.4379599999999999</v>
      </c>
      <c r="AE19">
        <v>2.0048010000000001</v>
      </c>
      <c r="AF19">
        <v>0.36785299999999999</v>
      </c>
      <c r="AG19">
        <v>0</v>
      </c>
      <c r="AH19">
        <v>0</v>
      </c>
      <c r="AI19">
        <v>0</v>
      </c>
      <c r="AJ19">
        <v>0</v>
      </c>
      <c r="AK19">
        <v>0.29514200000000002</v>
      </c>
      <c r="AL19">
        <v>0</v>
      </c>
      <c r="AM19">
        <v>1.2195020000000001</v>
      </c>
      <c r="AN19">
        <v>2.93547</v>
      </c>
      <c r="AO19">
        <v>0.57196199999999997</v>
      </c>
      <c r="AP19">
        <v>0</v>
      </c>
      <c r="AQ19">
        <v>0</v>
      </c>
      <c r="AR19">
        <v>3.2654420000000002</v>
      </c>
      <c r="AS19">
        <v>11.626804</v>
      </c>
      <c r="AT19">
        <v>21.888475</v>
      </c>
      <c r="AU19">
        <v>3.2307980000000001</v>
      </c>
      <c r="AV19">
        <v>0</v>
      </c>
    </row>
    <row r="20" spans="1:48" x14ac:dyDescent="0.35">
      <c r="A20">
        <v>16</v>
      </c>
      <c r="B20" t="s">
        <v>30</v>
      </c>
      <c r="C20">
        <v>1047.421875</v>
      </c>
      <c r="D20">
        <v>2000</v>
      </c>
      <c r="E20">
        <v>-11.052061</v>
      </c>
      <c r="F20">
        <v>-833219.92090699996</v>
      </c>
      <c r="G20">
        <v>-651971.06808500004</v>
      </c>
      <c r="H20">
        <v>137.25027499999999</v>
      </c>
      <c r="I20">
        <v>73.219354999999993</v>
      </c>
      <c r="J20">
        <v>20.757214999999999</v>
      </c>
      <c r="K20">
        <v>2.6479729999999999</v>
      </c>
      <c r="L20">
        <v>4.2631379999999996</v>
      </c>
      <c r="M20">
        <v>99.989731000000006</v>
      </c>
      <c r="N20">
        <v>48.601795000000003</v>
      </c>
      <c r="O20">
        <v>6.3627459999999996</v>
      </c>
      <c r="P20">
        <v>45.025191</v>
      </c>
      <c r="Q20">
        <v>0</v>
      </c>
      <c r="R20">
        <v>56.430869999999999</v>
      </c>
      <c r="S20">
        <v>2.3144589999999998</v>
      </c>
      <c r="T20">
        <v>12.136927</v>
      </c>
      <c r="U20">
        <v>1.5455410000000001</v>
      </c>
      <c r="V20">
        <v>0</v>
      </c>
      <c r="W20">
        <v>10.275841</v>
      </c>
      <c r="X20">
        <v>0.26665499999999998</v>
      </c>
      <c r="Y20">
        <v>0.82308899999999996</v>
      </c>
      <c r="Z20">
        <f t="shared" si="0"/>
        <v>12.8489661</v>
      </c>
      <c r="AA20">
        <f t="shared" si="1"/>
        <v>12.8489661</v>
      </c>
      <c r="AB20">
        <v>6.8321750000000003</v>
      </c>
      <c r="AC20">
        <v>3.4190429999999998</v>
      </c>
      <c r="AD20">
        <v>3.8010890000000002</v>
      </c>
      <c r="AE20">
        <v>1.7597659999999999</v>
      </c>
      <c r="AF20">
        <v>0.39454499999999998</v>
      </c>
      <c r="AG20">
        <v>0</v>
      </c>
      <c r="AH20">
        <v>0</v>
      </c>
      <c r="AI20">
        <v>0</v>
      </c>
      <c r="AJ20">
        <v>0</v>
      </c>
      <c r="AK20">
        <v>1.7505710000000001</v>
      </c>
      <c r="AL20">
        <v>0</v>
      </c>
      <c r="AM20">
        <v>0</v>
      </c>
      <c r="AN20">
        <v>3.4580479999999998</v>
      </c>
      <c r="AO20">
        <v>0.572187</v>
      </c>
      <c r="AP20">
        <v>0.58194000000000001</v>
      </c>
      <c r="AQ20">
        <v>0.293296</v>
      </c>
      <c r="AR20">
        <v>3.2654420000000002</v>
      </c>
      <c r="AS20">
        <v>12.843949</v>
      </c>
      <c r="AT20">
        <v>24.821245000000001</v>
      </c>
      <c r="AU20">
        <v>3.8012579999999998</v>
      </c>
      <c r="AV20">
        <v>0</v>
      </c>
    </row>
    <row r="21" spans="1:48" x14ac:dyDescent="0.35">
      <c r="A21">
        <v>17</v>
      </c>
      <c r="B21" t="s">
        <v>30</v>
      </c>
      <c r="C21">
        <v>1037.421875</v>
      </c>
      <c r="D21">
        <v>2000</v>
      </c>
      <c r="E21">
        <v>-11.192016000000001</v>
      </c>
      <c r="F21">
        <v>-740417.96189100004</v>
      </c>
      <c r="G21">
        <v>-581666.59500199999</v>
      </c>
      <c r="H21">
        <v>121.13137</v>
      </c>
      <c r="I21">
        <v>64.556394999999995</v>
      </c>
      <c r="J21">
        <v>18.548988000000001</v>
      </c>
      <c r="K21">
        <v>2.6205159999999998</v>
      </c>
      <c r="L21">
        <v>4.521407</v>
      </c>
      <c r="M21">
        <v>99.984765999999993</v>
      </c>
      <c r="N21">
        <v>43.595551999999998</v>
      </c>
      <c r="O21">
        <v>5.0123769999999999</v>
      </c>
      <c r="P21">
        <v>51.376837000000002</v>
      </c>
      <c r="Q21">
        <v>0</v>
      </c>
      <c r="R21">
        <v>58.100917000000003</v>
      </c>
      <c r="S21">
        <v>2.0596079999999999</v>
      </c>
      <c r="T21">
        <v>12.000004000000001</v>
      </c>
      <c r="U21">
        <v>1.468561</v>
      </c>
      <c r="V21">
        <v>0</v>
      </c>
      <c r="W21">
        <v>9.5155110000000001</v>
      </c>
      <c r="X21">
        <v>0.25689499999999998</v>
      </c>
      <c r="Y21">
        <v>0.57474800000000004</v>
      </c>
      <c r="Z21">
        <f t="shared" si="0"/>
        <v>11.935623100000001</v>
      </c>
      <c r="AA21">
        <f t="shared" si="1"/>
        <v>11.935623100000001</v>
      </c>
      <c r="AB21">
        <v>6.3812790000000001</v>
      </c>
      <c r="AC21">
        <v>3.4561470000000001</v>
      </c>
      <c r="AD21">
        <v>4.1544650000000001</v>
      </c>
      <c r="AE21">
        <v>1.6070249999999999</v>
      </c>
      <c r="AF21">
        <v>0.42484100000000002</v>
      </c>
      <c r="AG21">
        <v>0</v>
      </c>
      <c r="AH21">
        <v>0</v>
      </c>
      <c r="AI21">
        <v>0</v>
      </c>
      <c r="AJ21">
        <v>0</v>
      </c>
      <c r="AK21">
        <v>0.986097</v>
      </c>
      <c r="AL21">
        <v>0</v>
      </c>
      <c r="AM21">
        <v>0.764621</v>
      </c>
      <c r="AN21">
        <v>2.4431310000000002</v>
      </c>
      <c r="AO21">
        <v>0.44856299999999999</v>
      </c>
      <c r="AP21">
        <v>0.36996600000000002</v>
      </c>
      <c r="AQ21">
        <v>2.0419930000000002</v>
      </c>
      <c r="AR21">
        <v>3.2654420000000002</v>
      </c>
      <c r="AS21">
        <v>12.843949</v>
      </c>
      <c r="AT21">
        <v>28.276596000000001</v>
      </c>
      <c r="AU21">
        <v>4.3719400000000004</v>
      </c>
      <c r="AV21">
        <v>0.57691700000000001</v>
      </c>
    </row>
    <row r="22" spans="1:48" x14ac:dyDescent="0.35">
      <c r="A22">
        <v>18</v>
      </c>
      <c r="B22" t="s">
        <v>30</v>
      </c>
      <c r="C22">
        <v>1027.421875</v>
      </c>
      <c r="D22">
        <v>2000</v>
      </c>
      <c r="E22">
        <v>-11.334123</v>
      </c>
      <c r="F22">
        <v>-667155.00580299995</v>
      </c>
      <c r="G22">
        <v>-526059.65181299997</v>
      </c>
      <c r="H22">
        <v>108.48716400000001</v>
      </c>
      <c r="I22">
        <v>57.805686999999999</v>
      </c>
      <c r="J22">
        <v>16.828574</v>
      </c>
      <c r="K22">
        <v>2.5910880000000001</v>
      </c>
      <c r="L22">
        <v>4.7610089999999996</v>
      </c>
      <c r="M22">
        <v>99.980035999999998</v>
      </c>
      <c r="N22">
        <v>39.63794</v>
      </c>
      <c r="O22">
        <v>3.9663680000000001</v>
      </c>
      <c r="P22">
        <v>56.375728000000002</v>
      </c>
      <c r="Q22">
        <v>0</v>
      </c>
      <c r="R22">
        <v>59.602867000000003</v>
      </c>
      <c r="S22">
        <v>1.8631709999999999</v>
      </c>
      <c r="T22">
        <v>11.806924</v>
      </c>
      <c r="U22">
        <v>1.390585</v>
      </c>
      <c r="V22">
        <v>0</v>
      </c>
      <c r="W22">
        <v>8.7637149999999995</v>
      </c>
      <c r="X22">
        <v>0.24362300000000001</v>
      </c>
      <c r="Y22">
        <v>0.40121600000000002</v>
      </c>
      <c r="Z22">
        <f t="shared" si="0"/>
        <v>11.0306715</v>
      </c>
      <c r="AA22">
        <f t="shared" si="1"/>
        <v>11.0306715</v>
      </c>
      <c r="AB22">
        <v>6.0553869999999996</v>
      </c>
      <c r="AC22">
        <v>3.4605190000000001</v>
      </c>
      <c r="AD22">
        <v>4.4732029999999998</v>
      </c>
      <c r="AE22">
        <v>1.4835419999999999</v>
      </c>
      <c r="AF22">
        <v>0.45524700000000001</v>
      </c>
      <c r="AG22">
        <v>0</v>
      </c>
      <c r="AH22">
        <v>0</v>
      </c>
      <c r="AI22">
        <v>0</v>
      </c>
      <c r="AJ22">
        <v>0</v>
      </c>
      <c r="AK22">
        <v>0.84766699999999995</v>
      </c>
      <c r="AL22">
        <v>0</v>
      </c>
      <c r="AM22">
        <v>0.428844</v>
      </c>
      <c r="AN22">
        <v>2.0999430000000001</v>
      </c>
      <c r="AO22">
        <v>0.31936900000000001</v>
      </c>
      <c r="AP22">
        <v>0.27054499999999998</v>
      </c>
      <c r="AQ22">
        <v>3.026189</v>
      </c>
      <c r="AR22">
        <v>3.2654420000000002</v>
      </c>
      <c r="AS22">
        <v>13.606213</v>
      </c>
      <c r="AT22">
        <v>30.717030999999999</v>
      </c>
      <c r="AU22">
        <v>4.818994</v>
      </c>
      <c r="AV22">
        <v>0.941859</v>
      </c>
    </row>
    <row r="23" spans="1:48" x14ac:dyDescent="0.35">
      <c r="A23">
        <v>19</v>
      </c>
      <c r="B23" t="s">
        <v>30</v>
      </c>
      <c r="C23">
        <v>1017.421875</v>
      </c>
      <c r="D23">
        <v>2000</v>
      </c>
      <c r="E23">
        <v>-11.478432</v>
      </c>
      <c r="F23">
        <v>-609174.45897899999</v>
      </c>
      <c r="G23">
        <v>-482161.86207700003</v>
      </c>
      <c r="H23">
        <v>98.415747999999994</v>
      </c>
      <c r="I23">
        <v>52.468218999999998</v>
      </c>
      <c r="J23">
        <v>15.449147999999999</v>
      </c>
      <c r="K23">
        <v>2.566322</v>
      </c>
      <c r="L23">
        <v>4.9910059999999996</v>
      </c>
      <c r="M23">
        <v>99.976057999999995</v>
      </c>
      <c r="N23">
        <v>36.351658999999998</v>
      </c>
      <c r="O23">
        <v>3.2958319999999999</v>
      </c>
      <c r="P23">
        <v>60.328567</v>
      </c>
      <c r="Q23">
        <v>0</v>
      </c>
      <c r="R23">
        <v>60.975112000000003</v>
      </c>
      <c r="S23">
        <v>1.69726</v>
      </c>
      <c r="T23">
        <v>11.59937</v>
      </c>
      <c r="U23">
        <v>1.313231</v>
      </c>
      <c r="V23">
        <v>0</v>
      </c>
      <c r="W23">
        <v>8.0569640000000007</v>
      </c>
      <c r="X23">
        <v>0.23148199999999999</v>
      </c>
      <c r="Y23">
        <v>0.27276099999999998</v>
      </c>
      <c r="Z23">
        <f t="shared" si="0"/>
        <v>10.175891400000001</v>
      </c>
      <c r="AA23">
        <f t="shared" si="1"/>
        <v>10.175891400000001</v>
      </c>
      <c r="AB23">
        <v>5.7780570000000004</v>
      </c>
      <c r="AC23">
        <v>3.4475289999999998</v>
      </c>
      <c r="AD23">
        <v>4.7615460000000001</v>
      </c>
      <c r="AE23">
        <v>1.3803259999999999</v>
      </c>
      <c r="AF23">
        <v>0.48636200000000002</v>
      </c>
      <c r="AG23">
        <v>0</v>
      </c>
      <c r="AH23">
        <v>0</v>
      </c>
      <c r="AI23">
        <v>0</v>
      </c>
      <c r="AJ23">
        <v>0</v>
      </c>
      <c r="AK23">
        <v>0.66586900000000004</v>
      </c>
      <c r="AL23">
        <v>0</v>
      </c>
      <c r="AM23">
        <v>0.36164000000000002</v>
      </c>
      <c r="AN23">
        <v>1.8160719999999999</v>
      </c>
      <c r="AO23">
        <v>0.24368600000000001</v>
      </c>
      <c r="AP23">
        <v>0.208565</v>
      </c>
      <c r="AQ23">
        <v>3.871931</v>
      </c>
      <c r="AR23">
        <v>3.2654420000000002</v>
      </c>
      <c r="AS23">
        <v>14.032681</v>
      </c>
      <c r="AT23">
        <v>32.814281000000001</v>
      </c>
      <c r="AU23">
        <v>5.1368510000000001</v>
      </c>
      <c r="AV23">
        <v>1.207381</v>
      </c>
    </row>
    <row r="24" spans="1:48" x14ac:dyDescent="0.35">
      <c r="A24">
        <v>20</v>
      </c>
      <c r="B24" t="s">
        <v>30</v>
      </c>
      <c r="C24">
        <v>1007.421875</v>
      </c>
      <c r="D24">
        <v>2000</v>
      </c>
      <c r="E24">
        <v>-11.624995</v>
      </c>
      <c r="F24">
        <v>-560857.10009299999</v>
      </c>
      <c r="G24">
        <v>-445883.19517299999</v>
      </c>
      <c r="H24">
        <v>89.783249999999995</v>
      </c>
      <c r="I24">
        <v>47.777002000000003</v>
      </c>
      <c r="J24">
        <v>14.255121000000001</v>
      </c>
      <c r="K24">
        <v>2.5508410000000001</v>
      </c>
      <c r="L24">
        <v>5.2602080000000004</v>
      </c>
      <c r="M24">
        <v>99.973382999999998</v>
      </c>
      <c r="N24">
        <v>32.102339999999998</v>
      </c>
      <c r="O24">
        <v>4.2602120000000001</v>
      </c>
      <c r="P24">
        <v>63.610830999999997</v>
      </c>
      <c r="Q24">
        <v>0</v>
      </c>
      <c r="R24">
        <v>62.280659999999997</v>
      </c>
      <c r="S24">
        <v>1.5388170000000001</v>
      </c>
      <c r="T24">
        <v>11.204999000000001</v>
      </c>
      <c r="U24">
        <v>1.274721</v>
      </c>
      <c r="V24">
        <v>0</v>
      </c>
      <c r="W24">
        <v>7.7175459999999996</v>
      </c>
      <c r="X24">
        <v>0.23599100000000001</v>
      </c>
      <c r="Y24">
        <v>0.17655299999999999</v>
      </c>
      <c r="Z24">
        <f t="shared" si="0"/>
        <v>9.7640215999999995</v>
      </c>
      <c r="AA24">
        <f t="shared" si="1"/>
        <v>9.7640215999999995</v>
      </c>
      <c r="AB24">
        <v>5.5975169999999999</v>
      </c>
      <c r="AC24">
        <v>3.453884</v>
      </c>
      <c r="AD24">
        <v>4.7241520000000001</v>
      </c>
      <c r="AE24">
        <v>1.2573529999999999</v>
      </c>
      <c r="AF24">
        <v>0.53780799999999995</v>
      </c>
      <c r="AG24">
        <v>0</v>
      </c>
      <c r="AH24">
        <v>0</v>
      </c>
      <c r="AI24">
        <v>0</v>
      </c>
      <c r="AJ24">
        <v>0</v>
      </c>
      <c r="AK24">
        <v>0.40822599999999998</v>
      </c>
      <c r="AL24">
        <v>0</v>
      </c>
      <c r="AM24">
        <v>0.53953899999999999</v>
      </c>
      <c r="AN24">
        <v>2.8332130000000002</v>
      </c>
      <c r="AO24">
        <v>0.24269499999999999</v>
      </c>
      <c r="AP24">
        <v>0.236539</v>
      </c>
      <c r="AQ24">
        <v>4.5358549999999997</v>
      </c>
      <c r="AR24">
        <v>3.2654420000000002</v>
      </c>
      <c r="AS24">
        <v>14.391928</v>
      </c>
      <c r="AT24">
        <v>34.627659000000001</v>
      </c>
      <c r="AU24">
        <v>5.3790230000000001</v>
      </c>
      <c r="AV24">
        <v>1.4109229999999999</v>
      </c>
    </row>
    <row r="25" spans="1:48" x14ac:dyDescent="0.35">
      <c r="A25">
        <v>21</v>
      </c>
      <c r="B25" t="s">
        <v>30</v>
      </c>
      <c r="C25">
        <v>997.421875</v>
      </c>
      <c r="D25">
        <v>2000</v>
      </c>
      <c r="E25">
        <v>-11.773864</v>
      </c>
      <c r="F25">
        <v>-496338.10506700003</v>
      </c>
      <c r="G25">
        <v>-395815.607976</v>
      </c>
      <c r="H25">
        <v>79.115947000000006</v>
      </c>
      <c r="I25">
        <v>42.100354000000003</v>
      </c>
      <c r="J25">
        <v>12.666118000000001</v>
      </c>
      <c r="K25">
        <v>2.5356399999999999</v>
      </c>
      <c r="L25">
        <v>5.4313909999999996</v>
      </c>
      <c r="M25">
        <v>99.971435</v>
      </c>
      <c r="N25">
        <v>28.454263999999998</v>
      </c>
      <c r="O25">
        <v>3.6624569999999999</v>
      </c>
      <c r="P25">
        <v>67.854714000000001</v>
      </c>
      <c r="Q25">
        <v>0</v>
      </c>
      <c r="R25">
        <v>63.530672000000003</v>
      </c>
      <c r="S25">
        <v>1.396255</v>
      </c>
      <c r="T25">
        <v>10.776738</v>
      </c>
      <c r="U25">
        <v>1.2419020000000001</v>
      </c>
      <c r="V25">
        <v>0</v>
      </c>
      <c r="W25">
        <v>7.4366529999999997</v>
      </c>
      <c r="X25">
        <v>0.24416499999999999</v>
      </c>
      <c r="Y25">
        <v>0.10621</v>
      </c>
      <c r="Z25">
        <f t="shared" si="0"/>
        <v>9.4222202999999993</v>
      </c>
      <c r="AA25">
        <f t="shared" si="1"/>
        <v>9.4222202999999993</v>
      </c>
      <c r="AB25">
        <v>5.4640950000000004</v>
      </c>
      <c r="AC25">
        <v>3.469042</v>
      </c>
      <c r="AD25">
        <v>4.5890829999999996</v>
      </c>
      <c r="AE25">
        <v>1.1497949999999999</v>
      </c>
      <c r="AF25">
        <v>0.59538999999999997</v>
      </c>
      <c r="AG25">
        <v>0</v>
      </c>
      <c r="AH25">
        <v>0</v>
      </c>
      <c r="AI25">
        <v>0</v>
      </c>
      <c r="AJ25">
        <v>0</v>
      </c>
      <c r="AK25">
        <v>0.283912</v>
      </c>
      <c r="AL25">
        <v>0</v>
      </c>
      <c r="AM25">
        <v>0.50444699999999998</v>
      </c>
      <c r="AN25">
        <v>2.4989680000000001</v>
      </c>
      <c r="AO25">
        <v>0.18968599999999999</v>
      </c>
      <c r="AP25">
        <v>0.185443</v>
      </c>
      <c r="AQ25">
        <v>4.9421160000000004</v>
      </c>
      <c r="AR25">
        <v>3.2654420000000002</v>
      </c>
      <c r="AS25">
        <v>14.929053</v>
      </c>
      <c r="AT25">
        <v>37.455461999999997</v>
      </c>
      <c r="AU25">
        <v>5.6202019999999999</v>
      </c>
      <c r="AV25">
        <v>1.6424380000000001</v>
      </c>
    </row>
    <row r="26" spans="1:48" x14ac:dyDescent="0.35">
      <c r="A26">
        <v>22</v>
      </c>
      <c r="B26" t="s">
        <v>30</v>
      </c>
      <c r="C26">
        <v>987.421875</v>
      </c>
      <c r="D26">
        <v>2000</v>
      </c>
      <c r="E26">
        <v>-11.925096</v>
      </c>
      <c r="F26">
        <v>-440730.21243000001</v>
      </c>
      <c r="G26">
        <v>-352453.21721199999</v>
      </c>
      <c r="H26">
        <v>70.029323000000005</v>
      </c>
      <c r="I26">
        <v>37.297004999999999</v>
      </c>
      <c r="J26">
        <v>11.29612</v>
      </c>
      <c r="K26">
        <v>2.5202469999999999</v>
      </c>
      <c r="L26">
        <v>5.5717850000000002</v>
      </c>
      <c r="M26">
        <v>99.969823000000005</v>
      </c>
      <c r="N26">
        <v>25.651135</v>
      </c>
      <c r="O26">
        <v>2.817882</v>
      </c>
      <c r="P26">
        <v>71.500805999999997</v>
      </c>
      <c r="Q26">
        <v>0</v>
      </c>
      <c r="R26">
        <v>64.725995999999995</v>
      </c>
      <c r="S26">
        <v>1.2713650000000001</v>
      </c>
      <c r="T26">
        <v>10.379913</v>
      </c>
      <c r="U26">
        <v>1.201335</v>
      </c>
      <c r="V26">
        <v>0</v>
      </c>
      <c r="W26">
        <v>7.0999359999999996</v>
      </c>
      <c r="X26">
        <v>0.25026399999999999</v>
      </c>
      <c r="Y26">
        <v>5.7504E-2</v>
      </c>
      <c r="Z26">
        <f t="shared" si="0"/>
        <v>9.0112646000000005</v>
      </c>
      <c r="AA26">
        <f t="shared" si="1"/>
        <v>9.0112646000000005</v>
      </c>
      <c r="AB26">
        <v>5.3439129999999997</v>
      </c>
      <c r="AC26">
        <v>3.4828209999999999</v>
      </c>
      <c r="AD26">
        <v>4.4706460000000003</v>
      </c>
      <c r="AE26">
        <v>1.0647660000000001</v>
      </c>
      <c r="AF26">
        <v>0.65154000000000001</v>
      </c>
      <c r="AG26">
        <v>0</v>
      </c>
      <c r="AH26">
        <v>0</v>
      </c>
      <c r="AI26">
        <v>0</v>
      </c>
      <c r="AJ26">
        <v>0</v>
      </c>
      <c r="AK26">
        <v>0.22802700000000001</v>
      </c>
      <c r="AL26">
        <v>0</v>
      </c>
      <c r="AM26">
        <v>0.41661399999999998</v>
      </c>
      <c r="AN26">
        <v>1.901392</v>
      </c>
      <c r="AO26">
        <v>0.13933000000000001</v>
      </c>
      <c r="AP26">
        <v>0.132519</v>
      </c>
      <c r="AQ26">
        <v>5.2240469999999997</v>
      </c>
      <c r="AR26">
        <v>3.2654420000000002</v>
      </c>
      <c r="AS26">
        <v>15.431067000000001</v>
      </c>
      <c r="AT26">
        <v>39.949019999999997</v>
      </c>
      <c r="AU26">
        <v>5.80837</v>
      </c>
      <c r="AV26">
        <v>1.8228580000000001</v>
      </c>
    </row>
    <row r="27" spans="1:48" x14ac:dyDescent="0.35">
      <c r="A27">
        <v>23</v>
      </c>
      <c r="B27" t="s">
        <v>30</v>
      </c>
      <c r="C27">
        <v>977.421875</v>
      </c>
      <c r="D27">
        <v>2000</v>
      </c>
      <c r="E27">
        <v>-12.078747</v>
      </c>
      <c r="F27">
        <v>-398163.60938099999</v>
      </c>
      <c r="G27">
        <v>-319351.31424600002</v>
      </c>
      <c r="H27">
        <v>63.021003999999998</v>
      </c>
      <c r="I27">
        <v>33.598773999999999</v>
      </c>
      <c r="J27">
        <v>10.244104</v>
      </c>
      <c r="K27">
        <v>2.505458</v>
      </c>
      <c r="L27">
        <v>5.7163250000000003</v>
      </c>
      <c r="M27">
        <v>99.968464999999995</v>
      </c>
      <c r="N27">
        <v>23.414266000000001</v>
      </c>
      <c r="O27">
        <v>2.2519089999999999</v>
      </c>
      <c r="P27">
        <v>74.302289999999999</v>
      </c>
      <c r="Q27">
        <v>0</v>
      </c>
      <c r="R27">
        <v>65.875793999999999</v>
      </c>
      <c r="S27">
        <v>1.160873</v>
      </c>
      <c r="T27">
        <v>10.008768</v>
      </c>
      <c r="U27">
        <v>1.15476</v>
      </c>
      <c r="V27">
        <v>0</v>
      </c>
      <c r="W27">
        <v>6.7260289999999996</v>
      </c>
      <c r="X27">
        <v>0.255135</v>
      </c>
      <c r="Y27">
        <v>2.6263000000000002E-2</v>
      </c>
      <c r="Z27">
        <f t="shared" si="0"/>
        <v>8.5533918999999994</v>
      </c>
      <c r="AA27">
        <f t="shared" si="1"/>
        <v>8.5533918999999994</v>
      </c>
      <c r="AB27">
        <v>5.2303389999999998</v>
      </c>
      <c r="AC27">
        <v>3.4958109999999998</v>
      </c>
      <c r="AD27">
        <v>4.3636229999999996</v>
      </c>
      <c r="AE27">
        <v>0.99602999999999997</v>
      </c>
      <c r="AF27">
        <v>0.70657300000000001</v>
      </c>
      <c r="AG27">
        <v>0</v>
      </c>
      <c r="AH27">
        <v>0</v>
      </c>
      <c r="AI27">
        <v>0</v>
      </c>
      <c r="AJ27">
        <v>0</v>
      </c>
      <c r="AK27">
        <v>0.184336</v>
      </c>
      <c r="AL27">
        <v>0</v>
      </c>
      <c r="AM27">
        <v>0.359317</v>
      </c>
      <c r="AN27">
        <v>1.503042</v>
      </c>
      <c r="AO27">
        <v>0.106031</v>
      </c>
      <c r="AP27">
        <v>9.9183999999999994E-2</v>
      </c>
      <c r="AQ27">
        <v>5.4500780000000004</v>
      </c>
      <c r="AR27">
        <v>3.2654420000000002</v>
      </c>
      <c r="AS27">
        <v>15.845231</v>
      </c>
      <c r="AT27">
        <v>41.845007000000003</v>
      </c>
      <c r="AU27">
        <v>5.94618</v>
      </c>
      <c r="AV27">
        <v>1.9503539999999999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opLeftCell="A7" workbookViewId="0">
      <selection activeCell="C18" sqref="C18"/>
    </sheetView>
  </sheetViews>
  <sheetFormatPr defaultColWidth="11" defaultRowHeight="15.5" x14ac:dyDescent="0.35"/>
  <sheetData>
    <row r="1" spans="1:10" x14ac:dyDescent="0.35">
      <c r="A1" t="s">
        <v>31</v>
      </c>
    </row>
    <row r="2" spans="1:10" x14ac:dyDescent="0.35">
      <c r="A2" t="s">
        <v>32</v>
      </c>
      <c r="B2" t="s">
        <v>33</v>
      </c>
      <c r="C2" t="s">
        <v>34</v>
      </c>
      <c r="D2" t="s">
        <v>35</v>
      </c>
    </row>
    <row r="3" spans="1:10" x14ac:dyDescent="0.35">
      <c r="A3">
        <v>0</v>
      </c>
    </row>
    <row r="4" spans="1:10" x14ac:dyDescent="0.35">
      <c r="A4">
        <v>1</v>
      </c>
    </row>
    <row r="5" spans="1:10" x14ac:dyDescent="0.35">
      <c r="A5">
        <v>2</v>
      </c>
    </row>
    <row r="6" spans="1:10" x14ac:dyDescent="0.35">
      <c r="A6">
        <v>3</v>
      </c>
    </row>
    <row r="7" spans="1:10" x14ac:dyDescent="0.35">
      <c r="A7">
        <v>4</v>
      </c>
    </row>
    <row r="8" spans="1:10" x14ac:dyDescent="0.35">
      <c r="A8">
        <v>5</v>
      </c>
    </row>
    <row r="9" spans="1:10" x14ac:dyDescent="0.35">
      <c r="A9">
        <v>6</v>
      </c>
    </row>
    <row r="10" spans="1:10" x14ac:dyDescent="0.35">
      <c r="A10">
        <v>7</v>
      </c>
      <c r="B10" t="s">
        <v>25</v>
      </c>
      <c r="C10" t="s">
        <v>36</v>
      </c>
      <c r="D10">
        <v>0.99926800000000005</v>
      </c>
    </row>
    <row r="11" spans="1:10" x14ac:dyDescent="0.35">
      <c r="A11">
        <v>8</v>
      </c>
      <c r="B11" t="s">
        <v>25</v>
      </c>
      <c r="C11" t="s">
        <v>37</v>
      </c>
      <c r="D11">
        <v>1.1551089999999999</v>
      </c>
    </row>
    <row r="12" spans="1:10" x14ac:dyDescent="0.35">
      <c r="A12">
        <v>9</v>
      </c>
      <c r="B12" t="s">
        <v>25</v>
      </c>
      <c r="C12" t="s">
        <v>38</v>
      </c>
      <c r="D12">
        <v>1.117718</v>
      </c>
    </row>
    <row r="13" spans="1:10" x14ac:dyDescent="0.35">
      <c r="A13">
        <v>10</v>
      </c>
      <c r="B13" t="s">
        <v>26</v>
      </c>
      <c r="C13" t="s">
        <v>39</v>
      </c>
      <c r="D13">
        <v>2.804395</v>
      </c>
      <c r="E13" t="s">
        <v>27</v>
      </c>
      <c r="F13" t="s">
        <v>40</v>
      </c>
      <c r="G13">
        <v>4.092015</v>
      </c>
    </row>
    <row r="14" spans="1:10" x14ac:dyDescent="0.35">
      <c r="A14">
        <v>11</v>
      </c>
      <c r="B14" t="s">
        <v>26</v>
      </c>
      <c r="C14" t="s">
        <v>41</v>
      </c>
      <c r="D14">
        <v>2.363108</v>
      </c>
      <c r="E14" t="s">
        <v>27</v>
      </c>
      <c r="F14" t="s">
        <v>42</v>
      </c>
      <c r="G14">
        <v>4.7492229999999998</v>
      </c>
      <c r="H14" t="s">
        <v>28</v>
      </c>
      <c r="I14" t="s">
        <v>43</v>
      </c>
      <c r="J14">
        <v>0.38753900000000002</v>
      </c>
    </row>
    <row r="15" spans="1:10" x14ac:dyDescent="0.35">
      <c r="A15">
        <v>12</v>
      </c>
      <c r="B15" t="s">
        <v>26</v>
      </c>
      <c r="C15" t="s">
        <v>44</v>
      </c>
      <c r="D15">
        <v>2.592749</v>
      </c>
      <c r="E15" t="s">
        <v>27</v>
      </c>
      <c r="F15" t="s">
        <v>45</v>
      </c>
      <c r="G15">
        <v>5.3937249999999999</v>
      </c>
      <c r="H15" t="s">
        <v>28</v>
      </c>
      <c r="I15" t="s">
        <v>46</v>
      </c>
      <c r="J15">
        <v>1.209997</v>
      </c>
    </row>
    <row r="16" spans="1:10" x14ac:dyDescent="0.35">
      <c r="A16">
        <v>13</v>
      </c>
      <c r="B16" t="s">
        <v>26</v>
      </c>
      <c r="C16" t="s">
        <v>47</v>
      </c>
      <c r="D16">
        <v>2.111529</v>
      </c>
      <c r="E16" t="s">
        <v>27</v>
      </c>
      <c r="F16" t="s">
        <v>48</v>
      </c>
      <c r="G16">
        <v>4.2411640000000004</v>
      </c>
      <c r="H16" t="s">
        <v>28</v>
      </c>
      <c r="I16" t="s">
        <v>49</v>
      </c>
      <c r="J16">
        <v>0.92134499999999997</v>
      </c>
    </row>
    <row r="17" spans="1:19" x14ac:dyDescent="0.35">
      <c r="A17">
        <v>14</v>
      </c>
      <c r="B17" t="s">
        <v>26</v>
      </c>
      <c r="C17" t="s">
        <v>50</v>
      </c>
      <c r="D17">
        <v>1.7665299999999999</v>
      </c>
      <c r="E17" t="s">
        <v>27</v>
      </c>
      <c r="F17" t="s">
        <v>51</v>
      </c>
      <c r="G17">
        <v>3.4258579999999998</v>
      </c>
      <c r="H17" t="s">
        <v>28</v>
      </c>
      <c r="I17" t="s">
        <v>52</v>
      </c>
      <c r="J17">
        <v>0.71787500000000004</v>
      </c>
    </row>
    <row r="18" spans="1:19" x14ac:dyDescent="0.35">
      <c r="A18">
        <v>15</v>
      </c>
      <c r="B18" t="s">
        <v>24</v>
      </c>
      <c r="C18" t="s">
        <v>53</v>
      </c>
      <c r="D18">
        <v>0.29514200000000002</v>
      </c>
      <c r="E18" t="s">
        <v>26</v>
      </c>
      <c r="F18" t="s">
        <v>54</v>
      </c>
      <c r="G18">
        <v>1.2195020000000001</v>
      </c>
      <c r="H18" t="s">
        <v>27</v>
      </c>
      <c r="I18" t="s">
        <v>55</v>
      </c>
      <c r="J18">
        <v>2.93547</v>
      </c>
      <c r="K18" t="s">
        <v>28</v>
      </c>
      <c r="L18" t="s">
        <v>56</v>
      </c>
      <c r="M18">
        <v>0.57196199999999997</v>
      </c>
    </row>
    <row r="19" spans="1:19" x14ac:dyDescent="0.35">
      <c r="A19">
        <v>16</v>
      </c>
      <c r="B19" t="s">
        <v>24</v>
      </c>
      <c r="C19" t="s">
        <v>57</v>
      </c>
      <c r="D19">
        <v>1.7505710000000001</v>
      </c>
      <c r="E19" t="s">
        <v>27</v>
      </c>
      <c r="F19" t="s">
        <v>58</v>
      </c>
      <c r="G19">
        <v>3.4580479999999998</v>
      </c>
      <c r="H19" t="s">
        <v>28</v>
      </c>
      <c r="I19" t="s">
        <v>59</v>
      </c>
      <c r="J19">
        <v>0.572187</v>
      </c>
      <c r="K19" t="s">
        <v>29</v>
      </c>
      <c r="L19" t="s">
        <v>60</v>
      </c>
      <c r="M19">
        <v>0.58194000000000001</v>
      </c>
    </row>
    <row r="20" spans="1:19" x14ac:dyDescent="0.35">
      <c r="A20">
        <v>17</v>
      </c>
      <c r="B20" t="s">
        <v>24</v>
      </c>
      <c r="C20" t="s">
        <v>61</v>
      </c>
      <c r="D20">
        <v>0.986097</v>
      </c>
      <c r="E20" t="s">
        <v>26</v>
      </c>
      <c r="F20" t="s">
        <v>62</v>
      </c>
      <c r="G20">
        <v>0.764621</v>
      </c>
      <c r="H20" t="s">
        <v>27</v>
      </c>
      <c r="I20" t="s">
        <v>63</v>
      </c>
      <c r="J20">
        <v>2.4431310000000002</v>
      </c>
      <c r="K20" t="s">
        <v>28</v>
      </c>
      <c r="L20" t="s">
        <v>64</v>
      </c>
      <c r="M20">
        <v>0.44856299999999999</v>
      </c>
      <c r="N20" t="s">
        <v>29</v>
      </c>
      <c r="O20" t="s">
        <v>60</v>
      </c>
      <c r="P20">
        <v>0.36996600000000002</v>
      </c>
    </row>
    <row r="21" spans="1:19" x14ac:dyDescent="0.35">
      <c r="A21">
        <v>18</v>
      </c>
      <c r="B21" t="s">
        <v>24</v>
      </c>
      <c r="C21" t="s">
        <v>65</v>
      </c>
      <c r="D21">
        <v>0.84766699999999995</v>
      </c>
      <c r="E21" t="s">
        <v>26</v>
      </c>
      <c r="F21" t="s">
        <v>66</v>
      </c>
      <c r="G21">
        <v>0.428844</v>
      </c>
      <c r="H21" t="s">
        <v>27</v>
      </c>
      <c r="I21" t="s">
        <v>67</v>
      </c>
      <c r="J21">
        <v>2.0999430000000001</v>
      </c>
      <c r="K21" t="s">
        <v>28</v>
      </c>
      <c r="L21" t="s">
        <v>68</v>
      </c>
      <c r="M21">
        <v>0.31936900000000001</v>
      </c>
      <c r="N21" t="s">
        <v>29</v>
      </c>
      <c r="O21" t="s">
        <v>60</v>
      </c>
      <c r="P21">
        <v>0.27054499999999998</v>
      </c>
    </row>
    <row r="22" spans="1:19" x14ac:dyDescent="0.35">
      <c r="A22">
        <v>19</v>
      </c>
      <c r="B22" t="s">
        <v>24</v>
      </c>
      <c r="C22" t="s">
        <v>69</v>
      </c>
      <c r="D22">
        <v>0.66586900000000004</v>
      </c>
      <c r="E22" t="s">
        <v>26</v>
      </c>
      <c r="F22" t="s">
        <v>70</v>
      </c>
      <c r="G22">
        <v>0.36164000000000002</v>
      </c>
      <c r="H22" t="s">
        <v>27</v>
      </c>
      <c r="I22" t="s">
        <v>71</v>
      </c>
      <c r="J22">
        <v>1.8160719999999999</v>
      </c>
      <c r="K22" t="s">
        <v>28</v>
      </c>
      <c r="L22" t="s">
        <v>72</v>
      </c>
      <c r="M22">
        <v>0.24368600000000001</v>
      </c>
      <c r="N22" t="s">
        <v>29</v>
      </c>
      <c r="O22" t="s">
        <v>60</v>
      </c>
      <c r="P22">
        <v>0.208565</v>
      </c>
    </row>
    <row r="23" spans="1:19" x14ac:dyDescent="0.35">
      <c r="A23">
        <v>20</v>
      </c>
      <c r="B23" t="s">
        <v>24</v>
      </c>
      <c r="C23" t="s">
        <v>73</v>
      </c>
      <c r="D23">
        <v>0.40822599999999998</v>
      </c>
      <c r="E23" t="s">
        <v>26</v>
      </c>
      <c r="F23" t="s">
        <v>74</v>
      </c>
      <c r="G23">
        <v>0.53953899999999999</v>
      </c>
      <c r="H23" t="s">
        <v>27</v>
      </c>
      <c r="I23" t="s">
        <v>75</v>
      </c>
      <c r="J23">
        <v>2.1239910000000002</v>
      </c>
      <c r="K23" t="s">
        <v>27</v>
      </c>
      <c r="L23" t="s">
        <v>76</v>
      </c>
      <c r="M23">
        <v>0.70922200000000002</v>
      </c>
      <c r="N23" t="s">
        <v>28</v>
      </c>
      <c r="O23" t="s">
        <v>77</v>
      </c>
      <c r="P23">
        <v>0.24269499999999999</v>
      </c>
      <c r="Q23" t="s">
        <v>29</v>
      </c>
      <c r="R23" t="s">
        <v>60</v>
      </c>
      <c r="S23">
        <v>0.236539</v>
      </c>
    </row>
    <row r="24" spans="1:19" x14ac:dyDescent="0.35">
      <c r="A24">
        <v>21</v>
      </c>
      <c r="B24" t="s">
        <v>24</v>
      </c>
      <c r="C24" t="s">
        <v>78</v>
      </c>
      <c r="D24">
        <v>0.283912</v>
      </c>
      <c r="E24" t="s">
        <v>26</v>
      </c>
      <c r="F24" t="s">
        <v>79</v>
      </c>
      <c r="G24">
        <v>0.50444699999999998</v>
      </c>
      <c r="H24" t="s">
        <v>27</v>
      </c>
      <c r="I24" t="s">
        <v>75</v>
      </c>
      <c r="J24">
        <v>2.1973799999999999</v>
      </c>
      <c r="K24" t="s">
        <v>27</v>
      </c>
      <c r="L24" t="s">
        <v>80</v>
      </c>
      <c r="M24">
        <v>0.30158800000000002</v>
      </c>
      <c r="N24" t="s">
        <v>28</v>
      </c>
      <c r="O24" t="s">
        <v>81</v>
      </c>
      <c r="P24">
        <v>0.18968599999999999</v>
      </c>
      <c r="Q24" t="s">
        <v>29</v>
      </c>
      <c r="R24" t="s">
        <v>60</v>
      </c>
      <c r="S24">
        <v>0.185443</v>
      </c>
    </row>
    <row r="25" spans="1:19" x14ac:dyDescent="0.35">
      <c r="A25">
        <v>22</v>
      </c>
      <c r="B25" t="s">
        <v>24</v>
      </c>
      <c r="C25" t="s">
        <v>82</v>
      </c>
      <c r="D25">
        <v>0.22802700000000001</v>
      </c>
      <c r="E25" t="s">
        <v>26</v>
      </c>
      <c r="F25" t="s">
        <v>83</v>
      </c>
      <c r="G25">
        <v>0.41661399999999998</v>
      </c>
      <c r="H25" t="s">
        <v>27</v>
      </c>
      <c r="I25" t="s">
        <v>84</v>
      </c>
      <c r="J25">
        <v>1.6512340000000001</v>
      </c>
      <c r="K25" t="s">
        <v>27</v>
      </c>
      <c r="L25" t="s">
        <v>85</v>
      </c>
      <c r="M25">
        <v>0.25015900000000002</v>
      </c>
      <c r="N25" t="s">
        <v>28</v>
      </c>
      <c r="O25" t="s">
        <v>86</v>
      </c>
      <c r="P25">
        <v>0.13933000000000001</v>
      </c>
      <c r="Q25" t="s">
        <v>29</v>
      </c>
      <c r="R25" t="s">
        <v>60</v>
      </c>
      <c r="S25">
        <v>0.132519</v>
      </c>
    </row>
    <row r="26" spans="1:19" x14ac:dyDescent="0.35">
      <c r="A26">
        <v>23</v>
      </c>
      <c r="B26" t="s">
        <v>24</v>
      </c>
      <c r="C26" t="s">
        <v>87</v>
      </c>
      <c r="D26">
        <v>0.184336</v>
      </c>
      <c r="E26" t="s">
        <v>26</v>
      </c>
      <c r="F26" t="s">
        <v>88</v>
      </c>
      <c r="G26">
        <v>0.359317</v>
      </c>
      <c r="H26" t="s">
        <v>27</v>
      </c>
      <c r="I26" t="s">
        <v>84</v>
      </c>
      <c r="J26">
        <v>1.2961450000000001</v>
      </c>
      <c r="K26" t="s">
        <v>27</v>
      </c>
      <c r="L26" t="s">
        <v>89</v>
      </c>
      <c r="M26">
        <v>0.206897</v>
      </c>
      <c r="N26" t="s">
        <v>28</v>
      </c>
      <c r="O26" t="s">
        <v>90</v>
      </c>
      <c r="P26">
        <v>0.106031</v>
      </c>
      <c r="Q26" t="s">
        <v>29</v>
      </c>
      <c r="R26" t="s">
        <v>60</v>
      </c>
      <c r="S26">
        <v>9.9183999999999994E-2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Phases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easyMelts</dc:creator>
  <cp:lastModifiedBy>Editor</cp:lastModifiedBy>
  <dcterms:created xsi:type="dcterms:W3CDTF">2019-08-16T00:34:14Z</dcterms:created>
  <dcterms:modified xsi:type="dcterms:W3CDTF">2024-01-16T09:30:06Z</dcterms:modified>
</cp:coreProperties>
</file>